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dgcpgovdo-my.sharepoint.com/personal/raguzman_dgcp_gob_do/Documents/Desktop/IGP/"/>
    </mc:Choice>
  </mc:AlternateContent>
  <xr:revisionPtr revIDLastSave="0" documentId="8_{55027930-A3FB-49CF-9CC3-DAF02A20F530}" xr6:coauthVersionLast="47" xr6:coauthVersionMax="47" xr10:uidLastSave="{00000000-0000-0000-0000-000000000000}"/>
  <bookViews>
    <workbookView xWindow="-120" yWindow="-120" windowWidth="29040" windowHeight="15720" xr2:uid="{72E9157B-CB5D-41B8-A4DE-0E09F2E8E9BA}"/>
  </bookViews>
  <sheets>
    <sheet name="T4" sheetId="1" r:id="rId1"/>
  </sheets>
  <definedNames>
    <definedName name="_xlnm.Print_Area" localSheetId="0">'T4'!$A$1:$J$62</definedName>
    <definedName name="_xlnm.Print_Titles" localSheetId="0">'T4'!$1:$4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3" i="1" l="1"/>
  <c r="I33" i="1"/>
  <c r="J32" i="1"/>
  <c r="I32" i="1"/>
  <c r="J31" i="1"/>
  <c r="I31" i="1"/>
  <c r="J30" i="1"/>
  <c r="I30" i="1"/>
  <c r="J29" i="1"/>
  <c r="I29" i="1"/>
  <c r="I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Wandnerys Fuertes</author>
    <author>tc={305AA42D-1054-4C8B-B851-0AF86C44089F}</author>
  </authors>
  <commentList>
    <comment ref="D28" authorId="0" shapeId="0" xr:uid="{EA25ACF2-EE87-4892-B98F-62AB6C774BF4}">
      <text>
        <r>
          <rPr>
            <b/>
            <sz val="9"/>
            <color indexed="81"/>
            <rFont val="Tahoma"/>
            <family val="2"/>
          </rPr>
          <t>Wandnerys Fuertes:</t>
        </r>
        <r>
          <rPr>
            <sz val="9"/>
            <color indexed="81"/>
            <rFont val="Tahoma"/>
            <family val="2"/>
          </rPr>
          <t xml:space="preserve">
Presupuesto inicial</t>
        </r>
      </text>
    </comment>
    <comment ref="B37" authorId="1" shapeId="0" xr:uid="{305AA42D-1054-4C8B-B851-0AF86C44089F}">
      <text>
        <t>[Comentario encadenado]
Su versión de Excel le permite leer este comentario encadenado; sin embargo, las ediciones que se apliquen se quitarán si el archivo se abre en una versión más reciente de Excel. Más información: https://go.microsoft.com/fwlink/?linkid=870924
Comentario:
    Lo Negro no cambia</t>
      </text>
    </comment>
  </commentList>
</comments>
</file>

<file path=xl/sharedStrings.xml><?xml version="1.0" encoding="utf-8"?>
<sst xmlns="http://schemas.openxmlformats.org/spreadsheetml/2006/main" count="111" uniqueCount="95">
  <si>
    <t>Informe de Evaluación Trimestral de las Metas Físicas-Financieras Cuarto Trimestre 2025</t>
  </si>
  <si>
    <t>Código</t>
  </si>
  <si>
    <t>Documento Relacionado</t>
  </si>
  <si>
    <t>Fecha Versión</t>
  </si>
  <si>
    <t>Versión</t>
  </si>
  <si>
    <t>DEC-FOR013</t>
  </si>
  <si>
    <t>I -Información Institucional</t>
  </si>
  <si>
    <t>I.I - Completar los datos requeridos sobre la institución</t>
  </si>
  <si>
    <t>Capítulo</t>
  </si>
  <si>
    <t>0205-MINISTERIO DE HACIENDA</t>
  </si>
  <si>
    <t>Subcapítulo</t>
  </si>
  <si>
    <t>01-MINISTERIO DE HACIENDA</t>
  </si>
  <si>
    <t>Unidad Ejecutora</t>
  </si>
  <si>
    <t>0004-DIRECCIÓN GENERAL DE CONTRATACIONES PÚBLICAS</t>
  </si>
  <si>
    <t>Misión</t>
  </si>
  <si>
    <t>Regular y supervisar el Sistema Nacional de Compras y Contrataciones Públicas, con un marco legal adecuado, y fomentar el desarrollo de un mercado de compras públicas inclusivas y sostenibles en toda la geografía nacional a través de mecanismos que aseguren la participación equitativa de los sectores productivos, especialmente de MIPYMES, mujeres y personas con discapacidad.</t>
  </si>
  <si>
    <t>Visión</t>
  </si>
  <si>
    <t>Ser una institución de referencia por su alta calidad y excelencia en la administración del Sistema Nacional de Compras y Contrataciones Públicas, apoyando el desarrollo y la producción nacional, y promoviendo latransparencia y la equidad.</t>
  </si>
  <si>
    <t>II. Contribución a la Estrategia Nacional de Desarrollo</t>
  </si>
  <si>
    <t>Eje estratégico:</t>
  </si>
  <si>
    <t>DESARROLLO INSTITUCIONAL</t>
  </si>
  <si>
    <t>Objetivo general:</t>
  </si>
  <si>
    <t>Administración pública transparente, eficiente y orientada</t>
  </si>
  <si>
    <t>Objetivo(s) específico(s):</t>
  </si>
  <si>
    <t>1.1.1</t>
  </si>
  <si>
    <t>Estructurar una administración pública eficiente que actúe con honestidad, transparencia y rendición de cuentas y se oriente a la obtención de resultados en beneficio de la sociedad y del desarrollo nacional y local</t>
  </si>
  <si>
    <t>III. Información del Programa</t>
  </si>
  <si>
    <t>Nombre:</t>
  </si>
  <si>
    <t>14-Regulación, supervisión y fomento de las Compras Públicas</t>
  </si>
  <si>
    <t>Descripción:</t>
  </si>
  <si>
    <t xml:space="preserve"> La Dirección General de Contrataciones Públicas, Órgano Rector del Sistema Nacional de Compras y Contrataciones Públicas (SNCCP), trabaja para mejorar la calidad del gasto y contribuir a la gestión del presupuesto nacional de manera transparente y en igualdad de oportunidades apoyándose en la innovación y el uso de las tecnologías de la información. Desarrolla, además, los principales instrumentos del SNECCP para asegurar el cumplimiento del marco regulador, y promueve la participación y el acceso de los diversos sectores productivos nacionales y de la sociedad, en general, al Sistema Nacional de Compras y Contrataciones Públicas.</t>
  </si>
  <si>
    <r>
      <t>Beneficiarios:</t>
    </r>
    <r>
      <rPr>
        <sz val="12"/>
        <color rgb="FF000000"/>
        <rFont val="Century Gothic"/>
        <family val="2"/>
      </rPr>
      <t xml:space="preserve"> </t>
    </r>
  </si>
  <si>
    <t>Proveedores del Estado, entidades contratantes, MIPYME, mujeres y sectores productivos nacionales, veedores, ciudadanía en general.</t>
  </si>
  <si>
    <t>Resultado Asociado:</t>
  </si>
  <si>
    <t>Incrementar el porcentaje global de uso del Sistema Nacional de Compras y Contrataciones Públicas de 85% en 2020 a 95% en 2022.</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</si>
  <si>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</si>
  <si>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</si>
  <si>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</si>
  <si>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</si>
  <si>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</si>
  <si>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</si>
  <si>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</si>
  <si>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</si>
  <si>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</si>
  <si>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</si>
  <si>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</si>
  <si>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</si>
  <si>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</si>
  <si>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</si>
  <si>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</si>
  <si>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</si>
  <si>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</si>
  <si>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</si>
  <si>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</si>
  <si>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</si>
  <si>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</si>
  <si>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7868 - Actores del Sistema Nacional de Compras y Contrataciones Públicas (SNCCP) en las provincias del territorio nacional aplicando el Modelo de Compras Inclusivas y Sostenibles.</t>
  </si>
  <si>
    <t>Provincias intervenidas en la aplicación del Modelo de Compras Públicas Inclusivas y Sostenibles</t>
  </si>
  <si>
    <t>7869 - Instituciones públicas habilitadas en el uso del Sistema Electrónico de Contrataciones Públicas (SECP) para la gestión de las contrataciones.</t>
  </si>
  <si>
    <t>Instituciones públicas habilitadas en el uso del Sistema Electrónico de Contrataciones Públicas (SECP) para la gestión de las contrataciones.</t>
  </si>
  <si>
    <t>7870 - Unidades de compras monitoreadas y verificadas para la gestión eficiente de las contrataciones en el Sistema Nacional de Compras y Contrataciones Públicas (SNCCP).</t>
  </si>
  <si>
    <t>Número de informes de cumplimiento, monitoreo y estadísticas asociadas al Sistema Nacional de Compras y Contrataciones Públicas (SNCCP).</t>
  </si>
  <si>
    <t>7871 - Actores del Sistema Nacional de Compras y Contrataciones Públicas (SNCCP) reciben soluciones a controversias.</t>
  </si>
  <si>
    <t>Dictámenes jurídicos emitidos mediante actos administrativos para la solución de controversias, notificados a los actores involucrados.</t>
  </si>
  <si>
    <t>7872 - Actores del Sistema Nacional de Compras y Contrataciones Públicas (SNCCP) con políticas, normas y procedimientos.</t>
  </si>
  <si>
    <t>Políticas, normas y opiniones técnico-legales emitidos sobre el SNCCP.</t>
  </si>
  <si>
    <t>V. Análisis de los Logros y Desviaciones</t>
  </si>
  <si>
    <t>V.I - Información de Logros y Desviaciones por Producto</t>
  </si>
  <si>
    <t xml:space="preserve">Producto: </t>
  </si>
  <si>
    <t>10- Actores del Sistema Nacional de Compras y Contrataciones Públicas (SNCCP) en las provincias del territorio nacional aplicando el Modelo de Compras Inclusivas y Sostenibles.</t>
  </si>
  <si>
    <t xml:space="preserve">Descripción del producto: </t>
  </si>
  <si>
    <t>Hacer crecer de manera continua y responsable el mercado de las compras públicas inclusivas y ambientalmente sostenibles, en todo el territorio nacional, mediante mecanismos que aseguren la participación equitativa de todos los sectores y actores del sistema con eficacia y transparencia, analizando el territorio, capacitando a los diferentes actores (proveedores, gobiernos locales, sociedad civil, unidades de compras de las instituciones públicas) y llevando a cabo diversas acciones de vinculación.</t>
  </si>
  <si>
    <t>Logros alcanzados:</t>
  </si>
  <si>
    <r>
      <t xml:space="preserve">1. Físicos: En cuanto a la producción física se estimaron 2 provincias intervenidas para la aplicación del modelo de compras inclusivas y sostenibles; se ejecutaron 2 lo cuál representa un logro del 100% para el cuarto trimestre.
</t>
    </r>
    <r>
      <rPr>
        <b/>
        <i/>
        <sz val="11"/>
        <color theme="4"/>
        <rFont val="Calibri"/>
        <family val="2"/>
        <scheme val="minor"/>
      </rPr>
      <t>2. Financieros: Para el cuarto trimestre se programaron gastos ascendentes a RD$10,888,420.56 ejecutándose finalmente RD$10,550,941.46 lo cuál representa una ejecución financiera del 96.90%</t>
    </r>
  </si>
  <si>
    <t>Causas y justificación del desvío:</t>
  </si>
  <si>
    <r>
      <rPr>
        <i/>
        <sz val="11"/>
        <color theme="4"/>
        <rFont val="Calibri"/>
        <family val="2"/>
        <scheme val="minor"/>
      </rPr>
      <t>1. Físicos: En el cuarto trimestre los resultados físicos no presentan desvíos.</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2. Financieros:  La ejecución financiera no presenta desvíos significativos en este periodo.</t>
    </r>
  </si>
  <si>
    <t>11- Instituciones públicas habilitadas en el uso del Sistema Electrónico de Contrataciones Públicas (SECP) para la gestión de las contrataciones.</t>
  </si>
  <si>
    <t>Incorporar las unidades operativas de compras y contrataciones de las instituciones públicas (ministerios, direcciones generales, gobiernos locales, instituciones descentralizadas, hospitales) en el uso del Sistema Electrónico de Contrataciones Públicas o Portal Transaccional para la gestión de las contrataciones.</t>
  </si>
  <si>
    <r>
      <rPr>
        <b/>
        <i/>
        <sz val="11"/>
        <color rgb="FF4472C4"/>
        <rFont val="Calibri"/>
        <family val="2"/>
        <scheme val="minor"/>
      </rPr>
      <t xml:space="preserve">1. Físicos: Sobre la producción física se programó para el cuarto trimestre la incorporación de 6 instituciones en el uso del Sistema Electrónico de Contrataciones Públicas (SECP) para la gestión de contrataciones y se logró que 21 instituciones se incoporaran. Esto representa un 350%.
</t>
    </r>
    <r>
      <rPr>
        <b/>
        <i/>
        <sz val="11"/>
        <color theme="4"/>
        <rFont val="Calibri"/>
        <family val="2"/>
        <scheme val="minor"/>
      </rPr>
      <t xml:space="preserve">
2. Financieros: Para el cuarto trimestre se programaron gastos por RD$55,696,206.44 ejecutándose finalmente RD$63,909,595.83</t>
    </r>
    <r>
      <rPr>
        <b/>
        <i/>
        <sz val="11"/>
        <color rgb="FF4472C4"/>
        <rFont val="Calibri"/>
        <family val="2"/>
        <scheme val="minor"/>
      </rPr>
      <t xml:space="preserve"> lo cuál representa una ejecución financiera de </t>
    </r>
    <r>
      <rPr>
        <b/>
        <i/>
        <sz val="11"/>
        <color theme="4"/>
        <rFont val="Calibri"/>
        <family val="2"/>
        <scheme val="minor"/>
      </rPr>
      <t>114.75%</t>
    </r>
  </si>
  <si>
    <t>1. Físicos: La desviación fisica responde al dinamismo en la demanda de incorporación de instituciones al SECP y  factores operativos externos que aceleraron los procesos de habilitación. Algunos de los factores que motivaron la incorporación fueron: 
     • Disposiciones dirigidas desde Presidencia.
     • Financiamiento a Gobiernos Locales condicionando la transparencia de proyectos/adquisiciones mendiante el SECP.
     • Fortalecimiento de la autogestión de los centros de salud en el manejo presupuestario.
2. Financieros: La desviación financiera por encima del margen se debió principalmente al ingreso de nuevo personal, necesario para asegurar la continuidad de los servicios institucionales, así como también al pago de indemnizaciones económicas a personal inactivo, además de obligaciones legales surgidas durante la ejecución del período y no previstas en su totalidad al momento de la planificación presupuestaria; ambos conceptos corresponden a compromisos ineludibles que garantizan el cumplimiento de la normativa laboral.</t>
  </si>
  <si>
    <t>12 - Unidades de compras monitoreadas y verificadas para la gestión eficiente de las contrataciones en el Sistema Nacional de Compras y Contrataciones Públicas (SNCCP).</t>
  </si>
  <si>
    <t>Monitoreos y verificaciones realizados a las Unidades Operativas de Contrataciones Públicas (UOCC) basados en el cumplimiento de la normativa y buenas prácticas de las contrataciones públicas, según la gestión de sus procedimientos de compras en el Sistema Electrónico de Contrataciones Públicas o Portal Transaccional.</t>
  </si>
  <si>
    <r>
      <rPr>
        <b/>
        <i/>
        <sz val="11"/>
        <color rgb="FF4472C4"/>
        <rFont val="Calibri"/>
        <family val="2"/>
        <scheme val="minor"/>
      </rPr>
      <t xml:space="preserve">1. Físicos: Se programó para el cuarto trimestre un total de 8,166 monitoreos y verificaciones a las unidades operativas de contratación, se ejecutaron 8,082 lo que representa un 98.97%
</t>
    </r>
    <r>
      <rPr>
        <b/>
        <i/>
        <sz val="11"/>
        <color theme="4"/>
        <rFont val="Calibri"/>
        <family val="2"/>
        <scheme val="minor"/>
      </rPr>
      <t xml:space="preserve">
2. Financieros: Para el cuarto trimestre se programaron gastos por RD$21,649,114.32 ejecutándose finalmente RD$28,334,565.48</t>
    </r>
    <r>
      <rPr>
        <b/>
        <i/>
        <sz val="11"/>
        <color rgb="FF4472C4"/>
        <rFont val="Calibri"/>
        <family val="2"/>
        <scheme val="minor"/>
      </rPr>
      <t xml:space="preserve"> lo que representa una ejecución financiera de </t>
    </r>
    <r>
      <rPr>
        <b/>
        <i/>
        <sz val="11"/>
        <color theme="4"/>
        <rFont val="Calibri"/>
        <family val="2"/>
        <scheme val="minor"/>
      </rPr>
      <t>130.88%</t>
    </r>
  </si>
  <si>
    <r>
      <rPr>
        <i/>
        <sz val="11"/>
        <color theme="4"/>
        <rFont val="Calibri"/>
        <family val="2"/>
        <scheme val="minor"/>
      </rPr>
      <t>1. Físicos: En el cuarto trimestre los resultados físicos no presentan desvíos.</t>
    </r>
    <r>
      <rPr>
        <i/>
        <sz val="11"/>
        <color rgb="FFFF0000"/>
        <rFont val="Calibri"/>
        <family val="2"/>
        <scheme val="minor"/>
      </rPr>
      <t xml:space="preserve">
</t>
    </r>
    <r>
      <rPr>
        <i/>
        <sz val="11"/>
        <color rgb="FF4472C4"/>
        <rFont val="Calibri"/>
        <family val="2"/>
        <scheme val="minor"/>
      </rPr>
      <t xml:space="preserve">
</t>
    </r>
    <r>
      <rPr>
        <i/>
        <sz val="11"/>
        <color theme="4"/>
        <rFont val="Calibri"/>
        <family val="2"/>
        <scheme val="minor"/>
      </rPr>
      <t>2. Financieros:  La desviación financiera por encima del margen de tolerancia se explica por la promoción de personal que conllevó ajustes salariales necesarios para reconocer responsabilidades y fortalecer la gestión institucional, así como el pago de indemnizaciones económicas a personal inactivo, obligaciones legales surgidas durante la ejecución del período y no previstas en su totalidad al momento de la planificación presupuestaria; ambos conceptos responden a compromisos normativos y operativos indispensables.</t>
    </r>
  </si>
  <si>
    <t>13- Actores del Sistema Nacional de Compras y Contrataciones Públicas (SNCCP) reciben soluciones a controversias.</t>
  </si>
  <si>
    <t>Las controversias que presentan los actores del Sistema Nacional de Contrataciones Públicas se conocen y deciden mediante actos administrativos, que pueden ser comunicaciones o resoluciones, atendiendo a la naturaleza de la controversia, y luego son notificadas a los actores involucrados.</t>
  </si>
  <si>
    <r>
      <rPr>
        <b/>
        <i/>
        <sz val="11"/>
        <color rgb="FF4472C4"/>
        <rFont val="Calibri"/>
        <family val="2"/>
        <scheme val="minor"/>
      </rPr>
      <t xml:space="preserve">1. Físicos:  Para el cuarto trimestre se programaron 32 dictamenes jurídicos para emisión y se realizaron 84 lo cuál representa un logro de 262.50 %. 
</t>
    </r>
    <r>
      <rPr>
        <b/>
        <i/>
        <sz val="11"/>
        <color theme="4"/>
        <rFont val="Calibri"/>
        <family val="2"/>
        <scheme val="minor"/>
      </rPr>
      <t xml:space="preserve">
2. Financieros: Para el cuarto trimestre se programaron gastos por RD$10,049,952.16 ejecutándose finalmente RD$11,646,091.03 </t>
    </r>
    <r>
      <rPr>
        <b/>
        <i/>
        <sz val="11"/>
        <color rgb="FF4472C4"/>
        <rFont val="Calibri"/>
        <family val="2"/>
        <scheme val="minor"/>
      </rPr>
      <t>lo cuál representa una ejecución financiera de 115.88</t>
    </r>
    <r>
      <rPr>
        <b/>
        <i/>
        <sz val="11"/>
        <color theme="4"/>
        <rFont val="Calibri"/>
        <family val="2"/>
        <scheme val="minor"/>
      </rPr>
      <t>%</t>
    </r>
  </si>
  <si>
    <t>1. Fisicos: Durante el cuarto trimestre se evidenció el incremento en la ejecución respecto a la proyección estimada. Este resultado se debe a la implementación de diversas iniciativas internas orientadas a incrementar la productividad y reducir la mora administrativa acumulada. Entre las acciones desarrolladas se destacan la automatización de procesos, la utilización de herramientas tecnológicas para la búsqueda y análisis de criterios, la simplificación de productos tanto en comunicaciones como en resoluciones, así como la estandarización de documentos modelo, lo que ha permitido agilizar la gestión y cierre de casos de manera más eficiente. 
2. Financieros: La desviación financiera por encima del margen de tolerancia se justifica en el pago de sobresueldos a personal inactivo, correspondiente a compromisos laborales y administrativos generados durante la ejecución del período y no previstos en su totalidad en la planificación presupuestaria inicial, los cuales debieron ser atendidos conforme a la normativa vigente.</t>
  </si>
  <si>
    <t>14 - Actores del Sistema Nacional de Compras y Contrataciones Públicas (SNCCP) con políticas, normas y procedimientos.</t>
  </si>
  <si>
    <t>Emitir las políticas, principios, normas, procedimientos y demás instrumentos normativos comunes para el adecuado funcionamiento del Sistema Nacional de Contrataciones Públicas (SNCP), de acuerdo a lo establecido en el marco legal que la rige, y las opiniones técnico legales que den respuestas a las consultas de los usuarios y los diferentes actores del Sistema Nacional de Contrataciones Públicas</t>
  </si>
  <si>
    <r>
      <rPr>
        <b/>
        <i/>
        <sz val="11"/>
        <color rgb="FF4472C4"/>
        <rFont val="Calibri"/>
        <family val="2"/>
        <scheme val="minor"/>
      </rPr>
      <t xml:space="preserve">1. Físicos:  Se programaron 50 políticas, normas y opiniones técnico-legales emitidas sobre el SNCCP para el cuarto trimestre se realizaron 56 lo cuál representa un logro de 112 %.
</t>
    </r>
    <r>
      <rPr>
        <b/>
        <i/>
        <sz val="11"/>
        <color theme="4"/>
        <rFont val="Calibri"/>
        <family val="2"/>
        <scheme val="minor"/>
      </rPr>
      <t xml:space="preserve">
2. Financieros: Para el cuarto trimestre se programaron gastos por RD$6,146,890.77 ejecutándose finalmente RD$7,026,757.93 </t>
    </r>
    <r>
      <rPr>
        <b/>
        <i/>
        <sz val="11"/>
        <color rgb="FF4472C4"/>
        <rFont val="Calibri"/>
        <family val="2"/>
        <scheme val="minor"/>
      </rPr>
      <t xml:space="preserve">lo cuál representa una ejecución financiera de </t>
    </r>
    <r>
      <rPr>
        <b/>
        <i/>
        <sz val="11"/>
        <color theme="4"/>
        <rFont val="Calibri"/>
        <family val="2"/>
        <scheme val="minor"/>
      </rPr>
      <t>114.31%.</t>
    </r>
  </si>
  <si>
    <r>
      <rPr>
        <i/>
        <sz val="11"/>
        <color rgb="FF4472C4"/>
        <rFont val="Calibri"/>
        <family val="2"/>
        <scheme val="minor"/>
      </rPr>
      <t xml:space="preserve">1. Físicos: En el cuarto trimestre se registró un aumento significativo en la cantidad de consultas y requerimientos de orientación por parte de los actores que integran el Sistema Nacional de Contrataciones Públicas (SNCP), lo que incrementó la demanda de análisis y emisión de productos técnico-legales por parte de la dependencia. El desvío ocurrió luego de un período de ajuste a la nueva Ley de Compras y Contrataciones Públicas, las instituciones retomaron con mayor intensidad sus actividades y comenzaron a realizar más consultas para aclarar cómo aplicar la normativa. Este aumento en las solicitudes de orientación hizo que se atendieran más casos de los previstos, y gracias a la respuesta del equipo técnico, se superó la meta establecida.
</t>
    </r>
    <r>
      <rPr>
        <i/>
        <sz val="11"/>
        <color theme="4"/>
        <rFont val="Calibri"/>
        <family val="2"/>
        <scheme val="minor"/>
      </rPr>
      <t>2. Financieros:  La desviación financiera se explica por el incremento en los costos y en la cantidad de personal participante del Diplomado en Derecho Jurídico Administrativo y Ciencias Jurídicas, actividad que estaba presupuestada pero que requirió mayores recursos durante su ejecución, así como por el pago de sobresueldos a personal inactivo, correspondiente a compromisos administrativos no previstos en su totalidad en la planificación inicial, atendidos conforme a la normativa vigente.</t>
    </r>
  </si>
  <si>
    <r>
      <t xml:space="preserve">VI. </t>
    </r>
    <r>
      <rPr>
        <b/>
        <sz val="11"/>
        <color theme="0"/>
        <rFont val="Century Gothic"/>
        <family val="2"/>
      </rPr>
      <t>Oportunidades de Mejora</t>
    </r>
  </si>
  <si>
    <t xml:space="preserve">VI. I - De acuerdo a los eventos presentados durante la ejecución del producto, ¿qué aspecto puede mejorarse? </t>
  </si>
  <si>
    <r>
      <rPr>
        <b/>
        <sz val="10"/>
        <rFont val="Calibri"/>
        <family val="2"/>
      </rPr>
      <t>Nota:</t>
    </r>
    <r>
      <rPr>
        <sz val="10"/>
        <rFont val="Calibri"/>
        <family val="2"/>
      </rPr>
      <t xml:space="preserve"> Ninguna.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</si>
</sst>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dd/mm/yyyy;@"/>
    <numFmt numFmtId="165" formatCode="_(* #,##0.00_);_(* \(#,##0.00\);_(* &quot;-&quot;??_);_(@_)"/>
    <numFmt numFmtId="166" formatCode="[$-10409]#,##0;\-#,##0"/>
    <numFmt numFmtId="167" formatCode="[$-10409]#,##0.00;\-#,##0.00"/>
    <numFmt numFmtId="168" formatCode="[$-10409]0.00%"/>
  </numFmts>
  <fonts count="33"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i/>
      <sz val="11"/>
      <color theme="1"/>
      <name val="Calibri"/>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b/>
      <sz val="9"/>
      <name val="Calibri"/>
      <family val="2"/>
    </font>
    <font>
      <b/>
      <i/>
      <sz val="11"/>
      <color theme="1"/>
      <name val="Calibri"/>
      <family val="2"/>
      <scheme val="minor"/>
    </font>
    <font>
      <b/>
      <i/>
      <sz val="11"/>
      <color rgb="FF4472C4"/>
      <name val="Calibri"/>
      <family val="2"/>
      <scheme val="minor"/>
    </font>
    <font>
      <b/>
      <i/>
      <sz val="11"/>
      <color theme="4"/>
      <name val="Calibri"/>
      <family val="2"/>
      <scheme val="minor"/>
    </font>
    <font>
      <b/>
      <i/>
      <sz val="11"/>
      <name val="Calibri"/>
      <family val="2"/>
      <scheme val="minor"/>
    </font>
    <font>
      <i/>
      <sz val="11"/>
      <color rgb="FF4472C4"/>
      <name val="Calibri"/>
      <family val="2"/>
      <scheme val="minor"/>
    </font>
    <font>
      <i/>
      <sz val="11"/>
      <color theme="4"/>
      <name val="Calibri"/>
      <family val="2"/>
      <scheme val="minor"/>
    </font>
    <font>
      <i/>
      <sz val="11"/>
      <color rgb="FFFF0000"/>
      <name val="Calibri"/>
      <family val="2"/>
      <scheme val="minor"/>
    </font>
    <font>
      <i/>
      <sz val="11"/>
      <name val="Calibri"/>
      <family val="2"/>
      <scheme val="minor"/>
    </font>
    <font>
      <b/>
      <sz val="11"/>
      <color theme="0"/>
      <name val="Century Gothic"/>
      <family val="2"/>
    </font>
    <font>
      <sz val="10"/>
      <name val="Calibri"/>
      <family val="2"/>
    </font>
    <font>
      <b/>
      <sz val="10"/>
      <name val="Calibri"/>
      <family val="2"/>
    </font>
    <font>
      <b/>
      <sz val="9"/>
      <color indexed="81"/>
      <name val="Tahoma"/>
      <family val="2"/>
    </font>
    <font>
      <sz val="9"/>
      <color indexed="81"/>
      <name val="Tahoma"/>
      <family val="2"/>
    </font>
    <font>
      <sz val="9"/>
      <color indexed="81"/>
      <name val="Tahoma"/>
      <charset val="1"/>
    </font>
  </fonts>
  <fills count="11">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rgb="FFFFFAEB"/>
        <bgColor indexed="64"/>
      </patternFill>
    </fill>
  </fills>
  <borders count="63">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theme="0" tint="-0.34998626667073579"/>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theme="0" tint="-0.34998626667073579"/>
      </right>
      <top style="thin">
        <color indexed="64"/>
      </top>
      <bottom style="thin">
        <color indexed="64"/>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medium">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medium">
        <color theme="0" tint="-0.34998626667073579"/>
      </left>
      <right style="thin">
        <color theme="0" tint="-0.34998626667073579"/>
      </right>
      <top style="thin">
        <color theme="0" tint="-0.34998626667073579"/>
      </top>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thin">
        <color theme="0" tint="-0.34998626667073579"/>
      </right>
      <top/>
      <bottom/>
      <diagonal/>
    </border>
    <border>
      <left style="medium">
        <color theme="0" tint="-0.34998626667073579"/>
      </left>
      <right style="thin">
        <color theme="0" tint="-0.249977111117893"/>
      </right>
      <top style="medium">
        <color indexed="64"/>
      </top>
      <bottom style="thin">
        <color theme="0" tint="-0.249977111117893"/>
      </bottom>
      <diagonal/>
    </border>
    <border>
      <left style="thin">
        <color theme="0" tint="-0.249977111117893"/>
      </left>
      <right style="thin">
        <color theme="0" tint="-0.249977111117893"/>
      </right>
      <top style="medium">
        <color indexed="64"/>
      </top>
      <bottom style="thin">
        <color theme="0" tint="-0.249977111117893"/>
      </bottom>
      <diagonal/>
    </border>
    <border>
      <left style="thin">
        <color theme="0" tint="-0.249977111117893"/>
      </left>
      <right style="medium">
        <color theme="0" tint="-0.34998626667073579"/>
      </right>
      <top style="medium">
        <color indexed="64"/>
      </top>
      <bottom style="thin">
        <color theme="0" tint="-0.249977111117893"/>
      </bottom>
      <diagonal/>
    </border>
    <border>
      <left style="medium">
        <color theme="0" tint="-0.34998626667073579"/>
      </left>
      <right style="thin">
        <color theme="0" tint="-0.249977111117893"/>
      </right>
      <top style="thin">
        <color theme="0" tint="-0.249977111117893"/>
      </top>
      <bottom style="thin">
        <color theme="0" tint="-0.249977111117893"/>
      </bottom>
      <diagonal/>
    </border>
    <border>
      <left style="medium">
        <color theme="0" tint="-0.34998626667073579"/>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medium">
        <color theme="0" tint="-0.34998626667073579"/>
      </right>
      <top style="thin">
        <color theme="0" tint="-0.249977111117893"/>
      </top>
      <bottom style="medium">
        <color indexed="64"/>
      </bottom>
      <diagonal/>
    </border>
    <border>
      <left style="medium">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thin">
        <color theme="0" tint="-0.34998626667073579"/>
      </right>
      <top style="medium">
        <color indexed="64"/>
      </top>
      <bottom style="thin">
        <color theme="0" tint="-0.34998626667073579"/>
      </bottom>
      <diagonal/>
    </border>
    <border>
      <left style="thin">
        <color theme="0" tint="-0.34998626667073579"/>
      </left>
      <right style="medium">
        <color theme="0" tint="-0.34998626667073579"/>
      </right>
      <top style="medium">
        <color indexed="64"/>
      </top>
      <bottom style="thin">
        <color theme="0" tint="-0.34998626667073579"/>
      </bottom>
      <diagonal/>
    </border>
    <border>
      <left style="medium">
        <color theme="0" tint="-0.34998626667073579"/>
      </left>
      <right style="thin">
        <color theme="0" tint="-0.34998626667073579"/>
      </right>
      <top style="thin">
        <color theme="0" tint="-0.34998626667073579"/>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3" fillId="2" borderId="1" xfId="0" applyFont="1" applyFill="1" applyBorder="1" applyAlignment="1">
      <alignment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0" fillId="0" borderId="0" xfId="0" applyAlignment="1">
      <alignment wrapText="1"/>
    </xf>
    <xf numFmtId="0" fontId="3" fillId="2" borderId="5" xfId="0" applyFont="1" applyFill="1" applyBorder="1" applyAlignment="1">
      <alignment vertical="top"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0" xfId="0" applyAlignment="1">
      <alignment horizontal="center" wrapText="1"/>
    </xf>
    <xf numFmtId="0" fontId="0" fillId="0" borderId="16" xfId="0" applyBorder="1" applyAlignment="1">
      <alignment horizontal="center" wrapText="1"/>
    </xf>
    <xf numFmtId="0" fontId="0" fillId="4" borderId="17" xfId="0" applyFill="1" applyBorder="1" applyAlignment="1">
      <alignment horizontal="center" wrapText="1"/>
    </xf>
    <xf numFmtId="0" fontId="0" fillId="4" borderId="0" xfId="0" applyFill="1" applyAlignment="1">
      <alignment horizontal="center" wrapText="1"/>
    </xf>
    <xf numFmtId="0" fontId="0" fillId="4" borderId="18" xfId="0" applyFill="1" applyBorder="1" applyAlignment="1">
      <alignment horizontal="center" wrapText="1"/>
    </xf>
    <xf numFmtId="0" fontId="7" fillId="5" borderId="19" xfId="0" applyFont="1" applyFill="1" applyBorder="1" applyAlignment="1">
      <alignment horizontal="left" vertical="center" wrapText="1"/>
    </xf>
    <xf numFmtId="0" fontId="7" fillId="5" borderId="20" xfId="0" applyFont="1" applyFill="1" applyBorder="1" applyAlignment="1">
      <alignment horizontal="left" vertical="center" wrapText="1"/>
    </xf>
    <xf numFmtId="0" fontId="7" fillId="5" borderId="21" xfId="0" applyFont="1" applyFill="1" applyBorder="1" applyAlignment="1">
      <alignment horizontal="left" vertical="center" wrapText="1"/>
    </xf>
    <xf numFmtId="0" fontId="8" fillId="6" borderId="22"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23" xfId="0" applyFont="1" applyFill="1" applyBorder="1" applyAlignment="1">
      <alignment horizontal="left" vertical="center" wrapText="1"/>
    </xf>
    <xf numFmtId="0" fontId="9" fillId="0" borderId="22" xfId="0" applyFont="1" applyBorder="1" applyAlignment="1">
      <alignment vertical="center" wrapText="1"/>
    </xf>
    <xf numFmtId="49" fontId="10" fillId="0" borderId="24" xfId="0" quotePrefix="1" applyNumberFormat="1" applyFont="1" applyBorder="1" applyAlignment="1" applyProtection="1">
      <alignment horizontal="center" vertical="center" wrapText="1"/>
      <protection locked="0"/>
    </xf>
    <xf numFmtId="49" fontId="10" fillId="0" borderId="25" xfId="0" quotePrefix="1" applyNumberFormat="1" applyFont="1" applyBorder="1" applyAlignment="1" applyProtection="1">
      <alignment horizontal="center" vertical="center" wrapText="1"/>
      <protection locked="0"/>
    </xf>
    <xf numFmtId="49" fontId="10" fillId="0" borderId="26" xfId="0" quotePrefix="1" applyNumberFormat="1" applyFont="1" applyBorder="1" applyAlignment="1" applyProtection="1">
      <alignment horizontal="center" vertical="center" wrapText="1"/>
      <protection locked="0"/>
    </xf>
    <xf numFmtId="0" fontId="2" fillId="0" borderId="22" xfId="0" applyFont="1" applyBorder="1" applyAlignment="1">
      <alignment wrapText="1"/>
    </xf>
    <xf numFmtId="0" fontId="11" fillId="0" borderId="0" xfId="0" applyFont="1" applyAlignment="1" applyProtection="1">
      <alignment horizontal="left" vertical="center" wrapText="1"/>
      <protection locked="0"/>
    </xf>
    <xf numFmtId="0" fontId="11" fillId="0" borderId="23" xfId="0" applyFont="1" applyBorder="1" applyAlignment="1" applyProtection="1">
      <alignment horizontal="left" vertical="center" wrapText="1"/>
      <protection locked="0"/>
    </xf>
    <xf numFmtId="0" fontId="7" fillId="5" borderId="22"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23" xfId="0" applyFont="1" applyFill="1" applyBorder="1" applyAlignment="1">
      <alignment horizontal="left" vertical="center" wrapText="1"/>
    </xf>
    <xf numFmtId="0" fontId="10" fillId="7" borderId="24" xfId="0" applyFont="1" applyFill="1" applyBorder="1" applyAlignment="1">
      <alignment horizontal="center" vertical="center" wrapText="1"/>
    </xf>
    <xf numFmtId="0" fontId="10" fillId="7" borderId="27" xfId="0" applyFont="1" applyFill="1" applyBorder="1" applyAlignment="1">
      <alignment horizontal="center" vertical="center" wrapText="1"/>
    </xf>
    <xf numFmtId="0" fontId="10" fillId="7" borderId="28" xfId="0" applyFont="1" applyFill="1" applyBorder="1" applyAlignment="1">
      <alignment horizontal="center" vertical="center" wrapText="1"/>
    </xf>
    <xf numFmtId="0" fontId="10" fillId="0" borderId="24" xfId="0" applyFont="1" applyBorder="1" applyAlignment="1" applyProtection="1">
      <alignment horizontal="center" vertical="center" wrapText="1"/>
      <protection locked="0"/>
    </xf>
    <xf numFmtId="0" fontId="9" fillId="0" borderId="29" xfId="0" applyFont="1" applyBorder="1" applyAlignment="1">
      <alignment vertical="center" wrapText="1"/>
    </xf>
    <xf numFmtId="0" fontId="11" fillId="0" borderId="30" xfId="0" applyFont="1" applyBorder="1" applyAlignment="1" applyProtection="1">
      <alignment horizontal="left" vertical="center" wrapText="1"/>
      <protection locked="0"/>
    </xf>
    <xf numFmtId="0" fontId="11" fillId="0" borderId="31" xfId="0" applyFont="1" applyBorder="1" applyAlignment="1" applyProtection="1">
      <alignment horizontal="left" vertical="center" wrapText="1"/>
      <protection locked="0"/>
    </xf>
    <xf numFmtId="0" fontId="9" fillId="0" borderId="32" xfId="0" applyFont="1" applyBorder="1" applyAlignment="1">
      <alignment vertical="center" wrapText="1"/>
    </xf>
    <xf numFmtId="0" fontId="11" fillId="0" borderId="33" xfId="0" applyFont="1" applyBorder="1" applyAlignment="1" applyProtection="1">
      <alignment horizontal="left" vertical="center" wrapText="1"/>
      <protection locked="0"/>
    </xf>
    <xf numFmtId="0" fontId="11" fillId="0" borderId="34" xfId="0" applyFont="1" applyBorder="1" applyAlignment="1" applyProtection="1">
      <alignment horizontal="left" vertical="center" wrapText="1"/>
      <protection locked="0"/>
    </xf>
    <xf numFmtId="0" fontId="13" fillId="7" borderId="35" xfId="0" applyFont="1" applyFill="1" applyBorder="1" applyAlignment="1">
      <alignment horizontal="center" vertical="center" wrapText="1" readingOrder="1"/>
    </xf>
    <xf numFmtId="0" fontId="13" fillId="7" borderId="36" xfId="0" applyFont="1" applyFill="1" applyBorder="1" applyAlignment="1">
      <alignment horizontal="center" vertical="center" wrapText="1" readingOrder="1"/>
    </xf>
    <xf numFmtId="0" fontId="13" fillId="7" borderId="37" xfId="0" applyFont="1" applyFill="1" applyBorder="1" applyAlignment="1">
      <alignment horizontal="center" vertical="center" wrapText="1" readingOrder="1"/>
    </xf>
    <xf numFmtId="0" fontId="13" fillId="7" borderId="38" xfId="0" applyFont="1" applyFill="1" applyBorder="1" applyAlignment="1">
      <alignment horizontal="center" vertical="center" wrapText="1" readingOrder="1"/>
    </xf>
    <xf numFmtId="0" fontId="13" fillId="7" borderId="39" xfId="0" applyFont="1" applyFill="1" applyBorder="1" applyAlignment="1">
      <alignment horizontal="center" vertical="center" wrapText="1" readingOrder="1"/>
    </xf>
    <xf numFmtId="39" fontId="14" fillId="2" borderId="29" xfId="1" applyNumberFormat="1" applyFont="1" applyFill="1" applyBorder="1" applyAlignment="1" applyProtection="1">
      <alignment horizontal="center" vertical="center" wrapText="1" readingOrder="1"/>
      <protection locked="0"/>
    </xf>
    <xf numFmtId="39" fontId="14" fillId="2" borderId="30"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center" wrapText="1" readingOrder="1"/>
      <protection locked="0"/>
    </xf>
    <xf numFmtId="39" fontId="14" fillId="2" borderId="38" xfId="1" applyNumberFormat="1" applyFont="1" applyFill="1" applyBorder="1" applyAlignment="1" applyProtection="1">
      <alignment horizontal="center" vertical="center" wrapText="1" readingOrder="1"/>
      <protection locked="0"/>
    </xf>
    <xf numFmtId="39" fontId="14" fillId="2" borderId="36" xfId="1" applyNumberFormat="1" applyFont="1" applyFill="1" applyBorder="1" applyAlignment="1" applyProtection="1">
      <alignment horizontal="center" vertical="center" wrapText="1" readingOrder="1"/>
      <protection locked="0"/>
    </xf>
    <xf numFmtId="39" fontId="14" fillId="2" borderId="37" xfId="1" applyNumberFormat="1" applyFont="1" applyFill="1" applyBorder="1" applyAlignment="1" applyProtection="1">
      <alignment horizontal="center" vertical="top" wrapText="1" readingOrder="1"/>
      <protection locked="0"/>
    </xf>
    <xf numFmtId="39" fontId="14" fillId="2" borderId="38" xfId="1" applyNumberFormat="1" applyFont="1" applyFill="1" applyBorder="1" applyAlignment="1" applyProtection="1">
      <alignment horizontal="center" vertical="top" wrapText="1" readingOrder="1"/>
      <protection locked="0"/>
    </xf>
    <xf numFmtId="39" fontId="14" fillId="2" borderId="36" xfId="1" applyNumberFormat="1" applyFont="1" applyFill="1" applyBorder="1" applyAlignment="1" applyProtection="1">
      <alignment horizontal="center" vertical="top" wrapText="1" readingOrder="1"/>
      <protection locked="0"/>
    </xf>
    <xf numFmtId="10" fontId="14" fillId="8" borderId="30" xfId="2" applyNumberFormat="1" applyFont="1" applyFill="1" applyBorder="1" applyAlignment="1" applyProtection="1">
      <alignment horizontal="center" vertical="center" wrapText="1" readingOrder="1"/>
    </xf>
    <xf numFmtId="10" fontId="14" fillId="8" borderId="31" xfId="2" applyNumberFormat="1" applyFont="1" applyFill="1" applyBorder="1" applyAlignment="1" applyProtection="1">
      <alignment horizontal="center" vertical="center" wrapText="1" readingOrder="1"/>
    </xf>
    <xf numFmtId="0" fontId="0" fillId="0" borderId="22" xfId="0" applyBorder="1" applyAlignment="1">
      <alignment wrapText="1"/>
    </xf>
    <xf numFmtId="0" fontId="15" fillId="9" borderId="30" xfId="0" applyFont="1" applyFill="1" applyBorder="1" applyAlignment="1">
      <alignment horizontal="center" vertical="center" wrapText="1" readingOrder="1"/>
    </xf>
    <xf numFmtId="0" fontId="14" fillId="7" borderId="30" xfId="0" applyFont="1" applyFill="1" applyBorder="1" applyAlignment="1">
      <alignment vertical="top" wrapText="1"/>
    </xf>
    <xf numFmtId="0" fontId="14" fillId="7" borderId="31" xfId="0" applyFont="1" applyFill="1" applyBorder="1" applyAlignment="1">
      <alignment vertical="top" wrapText="1"/>
    </xf>
    <xf numFmtId="0" fontId="16" fillId="9" borderId="40" xfId="0" applyFont="1" applyFill="1" applyBorder="1" applyAlignment="1">
      <alignment horizontal="center" vertical="center" wrapText="1" readingOrder="1"/>
    </xf>
    <xf numFmtId="0" fontId="16" fillId="9" borderId="41" xfId="0" applyFont="1" applyFill="1" applyBorder="1" applyAlignment="1">
      <alignment horizontal="center" vertical="center" wrapText="1" readingOrder="1"/>
    </xf>
    <xf numFmtId="0" fontId="16" fillId="9" borderId="42" xfId="0" applyFont="1" applyFill="1" applyBorder="1" applyAlignment="1">
      <alignment horizontal="center" vertical="center" wrapText="1" readingOrder="1"/>
    </xf>
    <xf numFmtId="0" fontId="17" fillId="0" borderId="30" xfId="0" applyFont="1" applyBorder="1" applyAlignment="1" applyProtection="1">
      <alignment vertical="center" wrapText="1"/>
      <protection locked="0"/>
    </xf>
    <xf numFmtId="166" fontId="17" fillId="2" borderId="43" xfId="0" applyNumberFormat="1" applyFont="1" applyFill="1" applyBorder="1" applyAlignment="1" applyProtection="1">
      <alignment horizontal="center" vertical="center" wrapText="1" readingOrder="1"/>
      <protection locked="0"/>
    </xf>
    <xf numFmtId="167" fontId="17" fillId="10" borderId="43" xfId="0" applyNumberFormat="1" applyFont="1" applyFill="1" applyBorder="1" applyAlignment="1" applyProtection="1">
      <alignment horizontal="center" vertical="center" wrapText="1" readingOrder="1"/>
      <protection locked="0"/>
    </xf>
    <xf numFmtId="1" fontId="17" fillId="0" borderId="43" xfId="0" applyNumberFormat="1" applyFont="1" applyBorder="1" applyAlignment="1" applyProtection="1">
      <alignment horizontal="center" vertical="center" wrapText="1" readingOrder="1"/>
      <protection locked="0"/>
    </xf>
    <xf numFmtId="166" fontId="17" fillId="0" borderId="43" xfId="0" applyNumberFormat="1" applyFont="1" applyBorder="1" applyAlignment="1" applyProtection="1">
      <alignment horizontal="center" vertical="center" wrapText="1" readingOrder="1"/>
      <protection locked="0"/>
    </xf>
    <xf numFmtId="10" fontId="18" fillId="8" borderId="30" xfId="2" applyNumberFormat="1" applyFont="1" applyFill="1" applyBorder="1" applyAlignment="1" applyProtection="1">
      <alignment horizontal="center" vertical="center" wrapText="1" readingOrder="1"/>
      <protection locked="0"/>
    </xf>
    <xf numFmtId="168" fontId="18" fillId="8" borderId="31" xfId="0" applyNumberFormat="1" applyFont="1" applyFill="1" applyBorder="1" applyAlignment="1" applyProtection="1">
      <alignment horizontal="center" vertical="center" wrapText="1" readingOrder="1"/>
      <protection locked="0"/>
    </xf>
    <xf numFmtId="167" fontId="0" fillId="0" borderId="0" xfId="0" applyNumberFormat="1" applyAlignment="1">
      <alignment wrapText="1"/>
    </xf>
    <xf numFmtId="0" fontId="17" fillId="0" borderId="44" xfId="0" applyFont="1" applyBorder="1" applyAlignment="1" applyProtection="1">
      <alignment vertical="center" wrapText="1"/>
      <protection locked="0"/>
    </xf>
    <xf numFmtId="1" fontId="17" fillId="2" borderId="43" xfId="0" applyNumberFormat="1" applyFont="1" applyFill="1" applyBorder="1" applyAlignment="1" applyProtection="1">
      <alignment horizontal="center" vertical="center" wrapText="1" readingOrder="1"/>
      <protection locked="0"/>
    </xf>
    <xf numFmtId="0" fontId="17" fillId="0" borderId="45" xfId="0" applyFont="1" applyBorder="1" applyAlignment="1" applyProtection="1">
      <alignment vertical="center" wrapText="1"/>
      <protection locked="0"/>
    </xf>
    <xf numFmtId="1" fontId="17" fillId="0" borderId="30" xfId="0" applyNumberFormat="1" applyFont="1" applyBorder="1" applyAlignment="1" applyProtection="1">
      <alignment vertical="center" wrapText="1" readingOrder="1"/>
      <protection locked="0"/>
    </xf>
    <xf numFmtId="1" fontId="17" fillId="0" borderId="30" xfId="0" applyNumberFormat="1" applyFont="1" applyBorder="1" applyAlignment="1" applyProtection="1">
      <alignment horizontal="center" vertical="center" wrapText="1" readingOrder="1"/>
      <protection locked="0"/>
    </xf>
    <xf numFmtId="167" fontId="17" fillId="10" borderId="30" xfId="0" applyNumberFormat="1" applyFont="1" applyFill="1" applyBorder="1" applyAlignment="1" applyProtection="1">
      <alignment horizontal="center" vertical="center" wrapText="1" readingOrder="1"/>
      <protection locked="0"/>
    </xf>
    <xf numFmtId="1" fontId="17" fillId="2" borderId="30" xfId="0" applyNumberFormat="1" applyFont="1" applyFill="1" applyBorder="1" applyAlignment="1" applyProtection="1">
      <alignment horizontal="center" vertical="center" wrapText="1" readingOrder="1"/>
      <protection locked="0"/>
    </xf>
    <xf numFmtId="0" fontId="17" fillId="0" borderId="46" xfId="0" applyFont="1" applyBorder="1" applyAlignment="1" applyProtection="1">
      <alignment vertical="center" wrapText="1"/>
      <protection locked="0"/>
    </xf>
    <xf numFmtId="0" fontId="17" fillId="0" borderId="47" xfId="0" applyFont="1" applyBorder="1" applyAlignment="1" applyProtection="1">
      <alignment vertical="center" wrapText="1"/>
      <protection locked="0"/>
    </xf>
    <xf numFmtId="1" fontId="17" fillId="0" borderId="47" xfId="0" applyNumberFormat="1" applyFont="1" applyBorder="1" applyAlignment="1" applyProtection="1">
      <alignment horizontal="center" vertical="center" wrapText="1" readingOrder="1"/>
      <protection locked="0"/>
    </xf>
    <xf numFmtId="167" fontId="17" fillId="10" borderId="47" xfId="0" applyNumberFormat="1" applyFont="1" applyFill="1" applyBorder="1" applyAlignment="1" applyProtection="1">
      <alignment horizontal="center" vertical="center" wrapText="1" readingOrder="1"/>
      <protection locked="0"/>
    </xf>
    <xf numFmtId="166" fontId="17" fillId="0" borderId="48" xfId="0" applyNumberFormat="1" applyFont="1" applyBorder="1" applyAlignment="1" applyProtection="1">
      <alignment horizontal="center" vertical="center" wrapText="1"/>
      <protection locked="0"/>
    </xf>
    <xf numFmtId="0" fontId="9" fillId="0" borderId="49" xfId="0" applyFont="1" applyBorder="1" applyAlignment="1" applyProtection="1">
      <alignment vertical="center" wrapText="1"/>
      <protection locked="0"/>
    </xf>
    <xf numFmtId="0" fontId="19" fillId="0" borderId="50" xfId="0" applyFont="1" applyBorder="1" applyAlignment="1" applyProtection="1">
      <alignment horizontal="left" vertical="center" wrapText="1"/>
      <protection locked="0"/>
    </xf>
    <xf numFmtId="0" fontId="19" fillId="0" borderId="51" xfId="0" applyFont="1" applyBorder="1" applyAlignment="1" applyProtection="1">
      <alignment horizontal="left" vertical="center" wrapText="1"/>
      <protection locked="0"/>
    </xf>
    <xf numFmtId="0" fontId="9" fillId="0" borderId="52" xfId="0" applyFont="1" applyBorder="1" applyAlignment="1" applyProtection="1">
      <alignment vertical="center" wrapText="1"/>
      <protection locked="0"/>
    </xf>
    <xf numFmtId="0" fontId="20" fillId="2" borderId="30" xfId="0" applyFont="1" applyFill="1" applyBorder="1" applyAlignment="1" applyProtection="1">
      <alignment horizontal="left" vertical="center" wrapText="1"/>
      <protection locked="0"/>
    </xf>
    <xf numFmtId="0" fontId="22" fillId="2" borderId="30" xfId="0" applyFont="1" applyFill="1" applyBorder="1" applyAlignment="1" applyProtection="1">
      <alignment horizontal="left" vertical="center" wrapText="1"/>
      <protection locked="0"/>
    </xf>
    <xf numFmtId="0" fontId="22" fillId="2" borderId="31" xfId="0" applyFont="1" applyFill="1" applyBorder="1" applyAlignment="1" applyProtection="1">
      <alignment horizontal="left" vertical="center" wrapText="1"/>
      <protection locked="0"/>
    </xf>
    <xf numFmtId="0" fontId="9" fillId="0" borderId="53" xfId="0" applyFont="1" applyBorder="1" applyAlignment="1" applyProtection="1">
      <alignment vertical="center" wrapText="1"/>
      <protection locked="0"/>
    </xf>
    <xf numFmtId="0" fontId="23" fillId="2" borderId="30" xfId="0" applyFont="1" applyFill="1" applyBorder="1" applyAlignment="1" applyProtection="1">
      <alignment horizontal="left" vertical="center" wrapText="1"/>
      <protection locked="0"/>
    </xf>
    <xf numFmtId="0" fontId="26" fillId="2" borderId="30" xfId="0" applyFont="1" applyFill="1" applyBorder="1" applyAlignment="1" applyProtection="1">
      <alignment horizontal="left" vertical="center" wrapText="1"/>
      <protection locked="0"/>
    </xf>
    <xf numFmtId="0" fontId="26" fillId="2" borderId="31" xfId="0" applyFont="1" applyFill="1" applyBorder="1" applyAlignment="1" applyProtection="1">
      <alignment horizontal="left" vertical="center" wrapText="1"/>
      <protection locked="0"/>
    </xf>
    <xf numFmtId="0" fontId="21" fillId="2" borderId="30" xfId="0" applyFont="1" applyFill="1" applyBorder="1" applyAlignment="1" applyProtection="1">
      <alignment horizontal="left" vertical="center" wrapText="1"/>
      <protection locked="0"/>
    </xf>
    <xf numFmtId="0" fontId="25" fillId="2" borderId="0" xfId="0" applyFont="1" applyFill="1" applyAlignment="1" applyProtection="1">
      <alignment vertical="center" wrapText="1"/>
      <protection locked="0"/>
    </xf>
    <xf numFmtId="0" fontId="24" fillId="2" borderId="54" xfId="0" applyFont="1" applyFill="1" applyBorder="1" applyAlignment="1" applyProtection="1">
      <alignment horizontal="left" vertical="center" wrapText="1"/>
      <protection locked="0"/>
    </xf>
    <xf numFmtId="0" fontId="24" fillId="2" borderId="55" xfId="0" applyFont="1" applyFill="1" applyBorder="1" applyAlignment="1" applyProtection="1">
      <alignment horizontal="left" vertical="center" wrapText="1"/>
      <protection locked="0"/>
    </xf>
    <xf numFmtId="0" fontId="9" fillId="2" borderId="56" xfId="0" applyFont="1" applyFill="1" applyBorder="1" applyAlignment="1" applyProtection="1">
      <alignment vertical="center" wrapText="1"/>
      <protection locked="0"/>
    </xf>
    <xf numFmtId="0" fontId="19" fillId="2" borderId="57" xfId="0" applyFont="1" applyFill="1" applyBorder="1" applyAlignment="1" applyProtection="1">
      <alignment horizontal="left" vertical="center" wrapText="1"/>
      <protection locked="0"/>
    </xf>
    <xf numFmtId="0" fontId="19" fillId="2" borderId="58" xfId="0" applyFont="1" applyFill="1" applyBorder="1" applyAlignment="1" applyProtection="1">
      <alignment horizontal="left" vertical="center" wrapText="1"/>
      <protection locked="0"/>
    </xf>
    <xf numFmtId="0" fontId="9" fillId="2" borderId="29" xfId="0" applyFont="1" applyFill="1" applyBorder="1" applyAlignment="1" applyProtection="1">
      <alignment vertical="center" wrapText="1"/>
      <protection locked="0"/>
    </xf>
    <xf numFmtId="0" fontId="9" fillId="2" borderId="59" xfId="0" applyFont="1" applyFill="1" applyBorder="1" applyAlignment="1" applyProtection="1">
      <alignment vertical="center" wrapText="1"/>
      <protection locked="0"/>
    </xf>
    <xf numFmtId="0" fontId="9" fillId="2" borderId="32" xfId="0" applyFont="1" applyFill="1" applyBorder="1" applyAlignment="1" applyProtection="1">
      <alignment vertical="center" wrapText="1"/>
      <protection locked="0"/>
    </xf>
    <xf numFmtId="0" fontId="24" fillId="2" borderId="33" xfId="0" applyFont="1" applyFill="1" applyBorder="1" applyAlignment="1" applyProtection="1">
      <alignment horizontal="justify" vertical="center" wrapText="1"/>
      <protection locked="0"/>
    </xf>
    <xf numFmtId="0" fontId="24" fillId="2" borderId="34" xfId="0" applyFont="1" applyFill="1" applyBorder="1" applyAlignment="1" applyProtection="1">
      <alignment horizontal="justify" vertical="center" wrapText="1"/>
      <protection locked="0"/>
    </xf>
    <xf numFmtId="0" fontId="9" fillId="0" borderId="56" xfId="0" applyFont="1" applyBorder="1" applyAlignment="1" applyProtection="1">
      <alignment vertical="center" wrapText="1"/>
      <protection locked="0"/>
    </xf>
    <xf numFmtId="0" fontId="9" fillId="0" borderId="29" xfId="0" applyFont="1" applyBorder="1" applyAlignment="1" applyProtection="1">
      <alignment vertical="center" wrapText="1"/>
      <protection locked="0"/>
    </xf>
    <xf numFmtId="0" fontId="9" fillId="0" borderId="32" xfId="0" applyFont="1" applyBorder="1" applyAlignment="1" applyProtection="1">
      <alignment vertical="center" wrapText="1"/>
      <protection locked="0"/>
    </xf>
    <xf numFmtId="0" fontId="24" fillId="2" borderId="30" xfId="0" applyFont="1" applyFill="1" applyBorder="1" applyAlignment="1" applyProtection="1">
      <alignment horizontal="left" vertical="center" wrapText="1"/>
      <protection locked="0"/>
    </xf>
    <xf numFmtId="0" fontId="9" fillId="0" borderId="0" xfId="0" applyFont="1" applyAlignment="1" applyProtection="1">
      <alignment vertical="center" wrapText="1"/>
      <protection locked="0"/>
    </xf>
    <xf numFmtId="0" fontId="26" fillId="2" borderId="0" xfId="0" applyFont="1" applyFill="1" applyAlignment="1" applyProtection="1">
      <alignment horizontal="left" vertical="center" wrapText="1"/>
      <protection locked="0"/>
    </xf>
    <xf numFmtId="0" fontId="7" fillId="5" borderId="17" xfId="0" applyFont="1" applyFill="1" applyBorder="1" applyAlignment="1">
      <alignment horizontal="left" vertical="center" wrapText="1"/>
    </xf>
    <xf numFmtId="0" fontId="7" fillId="5" borderId="18" xfId="0" applyFont="1" applyFill="1" applyBorder="1" applyAlignment="1">
      <alignment horizontal="left" vertical="center" wrapText="1"/>
    </xf>
    <xf numFmtId="0" fontId="8" fillId="6" borderId="17" xfId="0" applyFont="1" applyFill="1" applyBorder="1" applyAlignment="1">
      <alignment horizontal="left" vertical="center" wrapText="1"/>
    </xf>
    <xf numFmtId="0" fontId="8" fillId="6" borderId="18" xfId="0" applyFont="1" applyFill="1" applyBorder="1" applyAlignment="1">
      <alignment horizontal="left" vertical="center" wrapText="1"/>
    </xf>
    <xf numFmtId="0" fontId="11" fillId="0" borderId="60" xfId="0" applyFont="1" applyBorder="1" applyAlignment="1" applyProtection="1">
      <alignment horizontal="left" vertical="top" wrapText="1"/>
      <protection locked="0"/>
    </xf>
    <xf numFmtId="0" fontId="11" fillId="0" borderId="61" xfId="0" applyFont="1" applyBorder="1" applyAlignment="1" applyProtection="1">
      <alignment horizontal="left" vertical="top" wrapText="1"/>
      <protection locked="0"/>
    </xf>
    <xf numFmtId="0" fontId="11" fillId="0" borderId="62" xfId="0" applyFont="1" applyBorder="1" applyAlignment="1" applyProtection="1">
      <alignment horizontal="left" vertical="top" wrapText="1"/>
      <protection locked="0"/>
    </xf>
    <xf numFmtId="0" fontId="28" fillId="0" borderId="0" xfId="0" applyFont="1" applyAlignment="1">
      <alignment horizontal="left" vertical="center" wrapText="1"/>
    </xf>
    <xf numFmtId="0" fontId="14" fillId="0" borderId="0" xfId="0" applyFont="1" applyAlignment="1" applyProtection="1">
      <alignment wrapText="1"/>
      <protection locked="0"/>
    </xf>
  </cellXfs>
  <cellStyles count="3">
    <cellStyle name="Millares" xfId="1" builtinId="3"/>
    <cellStyle name="Normal" xfId="0" builtinId="0"/>
    <cellStyle name="Porcentaje" xfId="2" builtinId="5"/>
  </cellStyles>
  <dxfs count="15">
    <dxf>
      <font>
        <b/>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auto="1"/>
        </patternFill>
      </fill>
      <alignment horizontal="center" vertical="center"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solid">
          <fgColor indexed="64"/>
          <bgColor rgb="FFFFFAEB"/>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solid">
          <fgColor indexed="64"/>
          <bgColor theme="0"/>
        </patternFill>
      </fill>
      <alignment horizontal="center" vertical="center" textRotation="0" wrapText="1" indent="0" justifyLastLine="0" shrinkToFit="0" readingOrder="1"/>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border outline="0">
        <left style="thin">
          <color theme="0" tint="-0.34998626667073579"/>
        </left>
        <right style="thin">
          <color theme="0" tint="-0.34998626667073579"/>
        </right>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auto="1"/>
        </patternFill>
      </fill>
      <alignment horizontal="general" vertical="top" textRotation="0" wrapText="1" indent="0" justifyLastLine="0" shrinkToFit="0" readingOrder="0"/>
      <protection locked="0" hidden="0"/>
    </dxf>
    <dxf>
      <border outline="0">
        <top style="thin">
          <color theme="0" tint="-0.34998626667073579"/>
        </top>
      </border>
    </dxf>
    <dxf>
      <border outline="0">
        <bottom style="thin">
          <color theme="0" tint="-0.34998626667073579"/>
        </bottom>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B5949156-66C4-4261-9EE7-17FBD1CB955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151978</xdr:colOff>
      <xdr:row>0</xdr:row>
      <xdr:rowOff>63500</xdr:rowOff>
    </xdr:from>
    <xdr:ext cx="1128606" cy="707388"/>
    <xdr:pic>
      <xdr:nvPicPr>
        <xdr:cNvPr id="2" name="Imagen 1">
          <a:extLst>
            <a:ext uri="{FF2B5EF4-FFF2-40B4-BE49-F238E27FC236}">
              <a16:creationId xmlns:a16="http://schemas.microsoft.com/office/drawing/2014/main" id="{3C4ADCBA-9B20-411F-8052-A53DC0028A7D}"/>
            </a:ext>
          </a:extLst>
        </xdr:cNvPr>
        <xdr:cNvPicPr>
          <a:picLocks noChangeAspect="1"/>
        </xdr:cNvPicPr>
      </xdr:nvPicPr>
      <xdr:blipFill>
        <a:blip xmlns:r="http://schemas.openxmlformats.org/officeDocument/2006/relationships" r:embed="rId1"/>
        <a:stretch>
          <a:fillRect/>
        </a:stretch>
      </xdr:blipFill>
      <xdr:spPr>
        <a:xfrm>
          <a:off x="151978" y="63500"/>
          <a:ext cx="1128606" cy="707388"/>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Koneal" id="{1E3EB671-23E2-4BFD-860F-BC27771ED313}" userId="Koneal" providerId="Non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B4E853-0239-49A3-AE89-D9110E9C4C80}" name="Tabla1" displayName="Tabla1" ref="A28:J33" totalsRowShown="0" headerRowDxfId="14" dataDxfId="13" headerRowBorderDxfId="11" tableBorderDxfId="12" totalsRowBorderDxfId="10">
  <tableColumns count="10">
    <tableColumn id="1" xr3:uid="{3160C96F-C45F-4B84-BADB-A2DE7F0F26AC}" name="Producto" dataDxfId="9"/>
    <tableColumn id="2" xr3:uid="{67D561D2-6865-45DE-B70A-9DA3A02E80E1}" name="Indicador" dataDxfId="8"/>
    <tableColumn id="3" xr3:uid="{8E32F3F9-AF82-442A-9BDB-1C37812FE815}" name="Física_x000a_(A)" dataDxfId="7"/>
    <tableColumn id="4" xr3:uid="{A92E4903-6360-4EDE-83C4-3DAA514B1879}" name="Financiera_x000a_(B)" dataDxfId="6"/>
    <tableColumn id="9" xr3:uid="{48D63CBE-D9B9-472D-9F9C-532F0551BED2}" name="Física_x000a_(C)" dataDxfId="5"/>
    <tableColumn id="10" xr3:uid="{F7948799-D841-4F88-AD5B-0DE938C067A5}" name="Financiera_x000a_(D)" dataDxfId="4"/>
    <tableColumn id="5" xr3:uid="{2BE90E52-CAE4-4BFE-917A-7B52C9F85413}" name="Física _x000a_(E)" dataDxfId="3"/>
    <tableColumn id="6" xr3:uid="{4BCAE4F4-47A6-4274-BC06-19A6AF5781F4}" name="Financiera _x000a_ (F)" dataDxfId="2"/>
    <tableColumn id="7" xr3:uid="{97327A45-78B1-4D28-8B07-0001AA1E03B4}" name="Física _x000a_(%)_x000a_ G=E/C" dataDxfId="1">
      <calculatedColumnFormula>Tabla1[[#This Row],[Física 
(E)]]/Tabla1[[#This Row],[Física
(C)]]</calculatedColumnFormula>
    </tableColumn>
    <tableColumn id="8" xr3:uid="{BDFCD6ED-79A1-459F-8A4A-322F79A51D64}" name="Financiero _x000a_(%) _x000a_H=F/D" dataDxfId="0">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7" dT="2024-09-30T14:00:35.84" personId="{1E3EB671-23E2-4BFD-860F-BC27771ED313}" id="{305AA42D-1054-4C8B-B851-0AF86C44089F}">
    <text>Lo Negro no cambia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77771D-8328-4440-92EA-FE3B48F83FAB}">
  <sheetPr>
    <pageSetUpPr fitToPage="1"/>
  </sheetPr>
  <dimension ref="A1:P60"/>
  <sheetViews>
    <sheetView showGridLines="0" tabSelected="1" zoomScale="70" zoomScaleNormal="63" zoomScaleSheetLayoutView="59" workbookViewId="0">
      <selection activeCell="K9" sqref="K9"/>
    </sheetView>
  </sheetViews>
  <sheetFormatPr baseColWidth="10" defaultColWidth="10.85546875" defaultRowHeight="15" x14ac:dyDescent="0.25"/>
  <cols>
    <col min="1" max="1" width="23" style="130" customWidth="1"/>
    <col min="2" max="2" width="19.7109375" style="130" customWidth="1"/>
    <col min="3" max="3" width="12.42578125" style="130" customWidth="1"/>
    <col min="4" max="4" width="15.7109375" style="130" customWidth="1"/>
    <col min="5" max="5" width="13.7109375" style="130" customWidth="1"/>
    <col min="6" max="9" width="15.7109375" style="130" customWidth="1"/>
    <col min="10" max="10" width="17.7109375" style="130" customWidth="1"/>
    <col min="11" max="13" width="10.85546875" style="5"/>
    <col min="14" max="14" width="12.140625" style="5" bestFit="1" customWidth="1"/>
    <col min="15" max="16384" width="10.85546875" style="5"/>
  </cols>
  <sheetData>
    <row r="1" spans="1:10" ht="21.75" thickBot="1" x14ac:dyDescent="0.3">
      <c r="A1" s="1"/>
      <c r="B1" s="2" t="s">
        <v>0</v>
      </c>
      <c r="C1" s="3"/>
      <c r="D1" s="3"/>
      <c r="E1" s="3"/>
      <c r="F1" s="3"/>
      <c r="G1" s="3"/>
      <c r="H1" s="3"/>
      <c r="I1" s="3"/>
      <c r="J1" s="4"/>
    </row>
    <row r="2" spans="1:10" ht="21.75" thickBot="1" x14ac:dyDescent="0.3">
      <c r="A2" s="6"/>
      <c r="B2" s="7" t="s">
        <v>1</v>
      </c>
      <c r="C2" s="8"/>
      <c r="D2" s="7" t="s">
        <v>2</v>
      </c>
      <c r="E2" s="8"/>
      <c r="F2" s="8"/>
      <c r="G2" s="8"/>
      <c r="H2" s="9"/>
      <c r="I2" s="10" t="s">
        <v>3</v>
      </c>
      <c r="J2" s="11" t="s">
        <v>4</v>
      </c>
    </row>
    <row r="3" spans="1:10" ht="21.75" thickBot="1" x14ac:dyDescent="0.3">
      <c r="A3" s="12"/>
      <c r="B3" s="13" t="s">
        <v>5</v>
      </c>
      <c r="C3" s="14"/>
      <c r="D3" s="13"/>
      <c r="E3" s="14"/>
      <c r="F3" s="14"/>
      <c r="G3" s="14"/>
      <c r="H3" s="15"/>
      <c r="I3" s="16"/>
      <c r="J3" s="17"/>
    </row>
    <row r="4" spans="1:10" ht="10.15" customHeight="1" x14ac:dyDescent="0.25">
      <c r="A4" s="18"/>
      <c r="B4" s="19"/>
      <c r="C4" s="19"/>
      <c r="D4" s="20"/>
      <c r="E4" s="20"/>
      <c r="F4" s="20"/>
      <c r="G4" s="20"/>
      <c r="H4" s="20"/>
      <c r="I4" s="19"/>
      <c r="J4" s="21"/>
    </row>
    <row r="5" spans="1:10" ht="3" customHeight="1" thickBot="1" x14ac:dyDescent="0.3">
      <c r="A5" s="22"/>
      <c r="B5" s="23"/>
      <c r="C5" s="23"/>
      <c r="D5" s="23"/>
      <c r="E5" s="23"/>
      <c r="F5" s="23"/>
      <c r="G5" s="23"/>
      <c r="H5" s="23"/>
      <c r="I5" s="23"/>
      <c r="J5" s="24"/>
    </row>
    <row r="6" spans="1:10" ht="15.75" x14ac:dyDescent="0.25">
      <c r="A6" s="25" t="s">
        <v>6</v>
      </c>
      <c r="B6" s="26"/>
      <c r="C6" s="26"/>
      <c r="D6" s="26"/>
      <c r="E6" s="26"/>
      <c r="F6" s="26"/>
      <c r="G6" s="26"/>
      <c r="H6" s="26"/>
      <c r="I6" s="26"/>
      <c r="J6" s="27"/>
    </row>
    <row r="7" spans="1:10" ht="15.75" x14ac:dyDescent="0.25">
      <c r="A7" s="28" t="s">
        <v>7</v>
      </c>
      <c r="B7" s="29"/>
      <c r="C7" s="29"/>
      <c r="D7" s="29"/>
      <c r="E7" s="29"/>
      <c r="F7" s="29"/>
      <c r="G7" s="29"/>
      <c r="H7" s="29"/>
      <c r="I7" s="29"/>
      <c r="J7" s="30"/>
    </row>
    <row r="8" spans="1:10" x14ac:dyDescent="0.25">
      <c r="A8" s="31" t="s">
        <v>8</v>
      </c>
      <c r="B8" s="32" t="s">
        <v>9</v>
      </c>
      <c r="C8" s="33"/>
      <c r="D8" s="33"/>
      <c r="E8" s="33"/>
      <c r="F8" s="33"/>
      <c r="G8" s="33"/>
      <c r="H8" s="33"/>
      <c r="I8" s="33"/>
      <c r="J8" s="34"/>
    </row>
    <row r="9" spans="1:10" ht="15" customHeight="1" x14ac:dyDescent="0.25">
      <c r="A9" s="35" t="s">
        <v>10</v>
      </c>
      <c r="B9" s="32" t="s">
        <v>11</v>
      </c>
      <c r="C9" s="33"/>
      <c r="D9" s="33"/>
      <c r="E9" s="33"/>
      <c r="F9" s="33"/>
      <c r="G9" s="33"/>
      <c r="H9" s="33"/>
      <c r="I9" s="33"/>
      <c r="J9" s="34"/>
    </row>
    <row r="10" spans="1:10" x14ac:dyDescent="0.25">
      <c r="A10" s="35" t="s">
        <v>12</v>
      </c>
      <c r="B10" s="32" t="s">
        <v>13</v>
      </c>
      <c r="C10" s="33"/>
      <c r="D10" s="33"/>
      <c r="E10" s="33"/>
      <c r="F10" s="33"/>
      <c r="G10" s="33"/>
      <c r="H10" s="33"/>
      <c r="I10" s="33"/>
      <c r="J10" s="34"/>
    </row>
    <row r="11" spans="1:10" ht="46.15" customHeight="1" x14ac:dyDescent="0.25">
      <c r="A11" s="31" t="s">
        <v>14</v>
      </c>
      <c r="B11" s="36" t="s">
        <v>15</v>
      </c>
      <c r="C11" s="36"/>
      <c r="D11" s="36"/>
      <c r="E11" s="36"/>
      <c r="F11" s="36"/>
      <c r="G11" s="36"/>
      <c r="H11" s="36"/>
      <c r="I11" s="36"/>
      <c r="J11" s="37"/>
    </row>
    <row r="12" spans="1:10" ht="31.5" customHeight="1" x14ac:dyDescent="0.25">
      <c r="A12" s="31" t="s">
        <v>16</v>
      </c>
      <c r="B12" s="36" t="s">
        <v>17</v>
      </c>
      <c r="C12" s="36"/>
      <c r="D12" s="36"/>
      <c r="E12" s="36"/>
      <c r="F12" s="36"/>
      <c r="G12" s="36"/>
      <c r="H12" s="36"/>
      <c r="I12" s="36"/>
      <c r="J12" s="37"/>
    </row>
    <row r="13" spans="1:10" ht="15.75" x14ac:dyDescent="0.25">
      <c r="A13" s="38" t="s">
        <v>18</v>
      </c>
      <c r="B13" s="39"/>
      <c r="C13" s="39"/>
      <c r="D13" s="39"/>
      <c r="E13" s="39"/>
      <c r="F13" s="39"/>
      <c r="G13" s="39"/>
      <c r="H13" s="39"/>
      <c r="I13" s="39"/>
      <c r="J13" s="40"/>
    </row>
    <row r="14" spans="1:10" ht="27.75" customHeight="1" x14ac:dyDescent="0.25">
      <c r="A14" s="31" t="s">
        <v>19</v>
      </c>
      <c r="B14" s="41">
        <v>1</v>
      </c>
      <c r="C14" s="42" t="s">
        <v>20</v>
      </c>
      <c r="D14" s="42"/>
      <c r="E14" s="42"/>
      <c r="F14" s="42"/>
      <c r="G14" s="42"/>
      <c r="H14" s="42"/>
      <c r="I14" s="42"/>
      <c r="J14" s="43"/>
    </row>
    <row r="15" spans="1:10" ht="26.25" customHeight="1" x14ac:dyDescent="0.25">
      <c r="A15" s="31" t="s">
        <v>21</v>
      </c>
      <c r="B15" s="41">
        <v>1.1000000000000001</v>
      </c>
      <c r="C15" s="42" t="s">
        <v>22</v>
      </c>
      <c r="D15" s="42"/>
      <c r="E15" s="42"/>
      <c r="F15" s="42"/>
      <c r="G15" s="42"/>
      <c r="H15" s="42"/>
      <c r="I15" s="42"/>
      <c r="J15" s="43"/>
    </row>
    <row r="16" spans="1:10" ht="25.35" customHeight="1" x14ac:dyDescent="0.25">
      <c r="A16" s="31" t="s">
        <v>23</v>
      </c>
      <c r="B16" s="44" t="s">
        <v>24</v>
      </c>
      <c r="C16" s="42" t="s">
        <v>25</v>
      </c>
      <c r="D16" s="42"/>
      <c r="E16" s="42"/>
      <c r="F16" s="42"/>
      <c r="G16" s="42"/>
      <c r="H16" s="42"/>
      <c r="I16" s="42"/>
      <c r="J16" s="43"/>
    </row>
    <row r="17" spans="1:14" ht="15.75" x14ac:dyDescent="0.25">
      <c r="A17" s="38" t="s">
        <v>26</v>
      </c>
      <c r="B17" s="39"/>
      <c r="C17" s="39"/>
      <c r="D17" s="39"/>
      <c r="E17" s="39"/>
      <c r="F17" s="39"/>
      <c r="G17" s="39"/>
      <c r="H17" s="39"/>
      <c r="I17" s="39"/>
      <c r="J17" s="40"/>
    </row>
    <row r="18" spans="1:14" ht="21.4" customHeight="1" x14ac:dyDescent="0.25">
      <c r="A18" s="45" t="s">
        <v>27</v>
      </c>
      <c r="B18" s="46" t="s">
        <v>28</v>
      </c>
      <c r="C18" s="46"/>
      <c r="D18" s="46"/>
      <c r="E18" s="46"/>
      <c r="F18" s="46"/>
      <c r="G18" s="46"/>
      <c r="H18" s="46"/>
      <c r="I18" s="46"/>
      <c r="J18" s="47"/>
    </row>
    <row r="19" spans="1:14" ht="62.65" customHeight="1" x14ac:dyDescent="0.25">
      <c r="A19" s="45" t="s">
        <v>29</v>
      </c>
      <c r="B19" s="46" t="s">
        <v>30</v>
      </c>
      <c r="C19" s="46"/>
      <c r="D19" s="46"/>
      <c r="E19" s="46"/>
      <c r="F19" s="46"/>
      <c r="G19" s="46"/>
      <c r="H19" s="46"/>
      <c r="I19" s="46"/>
      <c r="J19" s="47"/>
    </row>
    <row r="20" spans="1:14" ht="21" customHeight="1" x14ac:dyDescent="0.25">
      <c r="A20" s="45" t="s">
        <v>31</v>
      </c>
      <c r="B20" s="46" t="s">
        <v>32</v>
      </c>
      <c r="C20" s="46"/>
      <c r="D20" s="46"/>
      <c r="E20" s="46"/>
      <c r="F20" s="46"/>
      <c r="G20" s="46"/>
      <c r="H20" s="46"/>
      <c r="I20" s="46"/>
      <c r="J20" s="47"/>
    </row>
    <row r="21" spans="1:14" ht="19.899999999999999" customHeight="1" thickBot="1" x14ac:dyDescent="0.3">
      <c r="A21" s="48" t="s">
        <v>33</v>
      </c>
      <c r="B21" s="49" t="s">
        <v>34</v>
      </c>
      <c r="C21" s="49"/>
      <c r="D21" s="49"/>
      <c r="E21" s="49"/>
      <c r="F21" s="49"/>
      <c r="G21" s="49"/>
      <c r="H21" s="49"/>
      <c r="I21" s="49"/>
      <c r="J21" s="50"/>
    </row>
    <row r="22" spans="1:14" ht="15.75" x14ac:dyDescent="0.25">
      <c r="A22" s="25" t="s">
        <v>35</v>
      </c>
      <c r="B22" s="26"/>
      <c r="C22" s="26"/>
      <c r="D22" s="26"/>
      <c r="E22" s="26"/>
      <c r="F22" s="26"/>
      <c r="G22" s="26"/>
      <c r="H22" s="26"/>
      <c r="I22" s="26"/>
      <c r="J22" s="27"/>
    </row>
    <row r="23" spans="1:14" ht="15.75" x14ac:dyDescent="0.25">
      <c r="A23" s="28" t="s">
        <v>36</v>
      </c>
      <c r="B23" s="29"/>
      <c r="C23" s="29"/>
      <c r="D23" s="29"/>
      <c r="E23" s="29"/>
      <c r="F23" s="29"/>
      <c r="G23" s="29"/>
      <c r="H23" s="29"/>
      <c r="I23" s="29"/>
      <c r="J23" s="30"/>
    </row>
    <row r="24" spans="1:14" ht="15" customHeight="1" x14ac:dyDescent="0.25">
      <c r="A24" s="51" t="s">
        <v>37</v>
      </c>
      <c r="B24" s="52"/>
      <c r="C24" s="53" t="s">
        <v>38</v>
      </c>
      <c r="D24" s="54"/>
      <c r="E24" s="54"/>
      <c r="F24" s="54" t="s">
        <v>39</v>
      </c>
      <c r="G24" s="54"/>
      <c r="H24" s="52"/>
      <c r="I24" s="53" t="s">
        <v>40</v>
      </c>
      <c r="J24" s="55"/>
    </row>
    <row r="25" spans="1:14" x14ac:dyDescent="0.25">
      <c r="A25" s="56">
        <v>589452322</v>
      </c>
      <c r="B25" s="57"/>
      <c r="C25" s="58">
        <v>585453817.22000003</v>
      </c>
      <c r="D25" s="59"/>
      <c r="E25" s="60"/>
      <c r="F25" s="61">
        <v>562331510.45000005</v>
      </c>
      <c r="G25" s="62"/>
      <c r="H25" s="63"/>
      <c r="I25" s="64">
        <f>F25/C25</f>
        <v>0.96050532750850415</v>
      </c>
      <c r="J25" s="65"/>
    </row>
    <row r="26" spans="1:14" ht="15.75" x14ac:dyDescent="0.25">
      <c r="A26" s="28" t="s">
        <v>41</v>
      </c>
      <c r="B26" s="29"/>
      <c r="C26" s="29"/>
      <c r="D26" s="29"/>
      <c r="E26" s="29"/>
      <c r="F26" s="29"/>
      <c r="G26" s="29"/>
      <c r="H26" s="29"/>
      <c r="I26" s="29"/>
      <c r="J26" s="30"/>
    </row>
    <row r="27" spans="1:14" x14ac:dyDescent="0.25">
      <c r="A27" s="66"/>
      <c r="B27" s="5"/>
      <c r="C27" s="67" t="s">
        <v>42</v>
      </c>
      <c r="D27" s="68"/>
      <c r="E27" s="67" t="s">
        <v>43</v>
      </c>
      <c r="F27" s="68"/>
      <c r="G27" s="67" t="s">
        <v>44</v>
      </c>
      <c r="H27" s="67"/>
      <c r="I27" s="67" t="s">
        <v>45</v>
      </c>
      <c r="J27" s="69"/>
    </row>
    <row r="28" spans="1:14" ht="38.25" x14ac:dyDescent="0.25">
      <c r="A28" s="70" t="s">
        <v>46</v>
      </c>
      <c r="B28" s="71" t="s">
        <v>47</v>
      </c>
      <c r="C28" s="71" t="s">
        <v>48</v>
      </c>
      <c r="D28" s="71" t="s">
        <v>49</v>
      </c>
      <c r="E28" s="71" t="s">
        <v>50</v>
      </c>
      <c r="F28" s="71" t="s">
        <v>51</v>
      </c>
      <c r="G28" s="71" t="s">
        <v>52</v>
      </c>
      <c r="H28" s="71" t="s">
        <v>53</v>
      </c>
      <c r="I28" s="71" t="s">
        <v>54</v>
      </c>
      <c r="J28" s="72" t="s">
        <v>55</v>
      </c>
    </row>
    <row r="29" spans="1:14" ht="104.45" customHeight="1" x14ac:dyDescent="0.25">
      <c r="A29" s="73" t="s">
        <v>56</v>
      </c>
      <c r="B29" s="73" t="s">
        <v>57</v>
      </c>
      <c r="C29" s="74">
        <v>4</v>
      </c>
      <c r="D29" s="75">
        <v>28136573.899999999</v>
      </c>
      <c r="E29" s="76">
        <v>2</v>
      </c>
      <c r="F29" s="75">
        <v>10888420.560000001</v>
      </c>
      <c r="G29" s="77">
        <v>2</v>
      </c>
      <c r="H29" s="75">
        <v>10550941.460000001</v>
      </c>
      <c r="I29" s="78">
        <f>Tabla1[[#This Row],[Física 
(E)]]/Tabla1[[#This Row],[Física
(C)]]</f>
        <v>1</v>
      </c>
      <c r="J29" s="79">
        <f>Tabla1[[#This Row],[Financiera 
 (F)]]/Tabla1[[#This Row],[Financiera
(D)]]</f>
        <v>0.96900568836955359</v>
      </c>
      <c r="N29" s="80"/>
    </row>
    <row r="30" spans="1:14" ht="87.6" customHeight="1" x14ac:dyDescent="0.25">
      <c r="A30" s="81" t="s">
        <v>58</v>
      </c>
      <c r="B30" s="73" t="s">
        <v>59</v>
      </c>
      <c r="C30" s="82">
        <v>24</v>
      </c>
      <c r="D30" s="75">
        <v>145391125.34</v>
      </c>
      <c r="E30" s="76">
        <v>6</v>
      </c>
      <c r="F30" s="75">
        <v>55696206.439999998</v>
      </c>
      <c r="G30" s="76">
        <v>21</v>
      </c>
      <c r="H30" s="75">
        <v>63909595.829999998</v>
      </c>
      <c r="I30" s="78">
        <f>Tabla1[[#This Row],[Física 
(E)]]/Tabla1[[#This Row],[Física
(C)]]</f>
        <v>3.5</v>
      </c>
      <c r="J30" s="79">
        <f>Tabla1[[#This Row],[Financiera 
 (F)]]/Tabla1[[#This Row],[Financiera
(D)]]</f>
        <v>1.1474676627904283</v>
      </c>
    </row>
    <row r="31" spans="1:14" ht="99.95" customHeight="1" x14ac:dyDescent="0.25">
      <c r="A31" s="81" t="s">
        <v>60</v>
      </c>
      <c r="B31" s="73" t="s">
        <v>61</v>
      </c>
      <c r="C31" s="74">
        <v>34286</v>
      </c>
      <c r="D31" s="75">
        <v>59085217.93</v>
      </c>
      <c r="E31" s="74">
        <v>8166</v>
      </c>
      <c r="F31" s="75">
        <v>21649114.32</v>
      </c>
      <c r="G31" s="77">
        <v>8082</v>
      </c>
      <c r="H31" s="75">
        <v>28334565.48</v>
      </c>
      <c r="I31" s="78">
        <f>Tabla1[[#This Row],[Física 
(E)]]/Tabla1[[#This Row],[Física
(C)]]</f>
        <v>0.98971344599559152</v>
      </c>
      <c r="J31" s="79">
        <f>Tabla1[[#This Row],[Financiera 
 (F)]]/Tabla1[[#This Row],[Financiera
(D)]]</f>
        <v>1.3088094534113948</v>
      </c>
    </row>
    <row r="32" spans="1:14" ht="92.25" customHeight="1" x14ac:dyDescent="0.25">
      <c r="A32" s="83" t="s">
        <v>62</v>
      </c>
      <c r="B32" s="84" t="s">
        <v>63</v>
      </c>
      <c r="C32" s="85">
        <v>217</v>
      </c>
      <c r="D32" s="86">
        <v>27276333.120000001</v>
      </c>
      <c r="E32" s="87">
        <v>32</v>
      </c>
      <c r="F32" s="86">
        <v>10049952.16</v>
      </c>
      <c r="G32" s="85">
        <v>84</v>
      </c>
      <c r="H32" s="86">
        <v>11646091.029999999</v>
      </c>
      <c r="I32" s="78">
        <f>Tabla1[[#This Row],[Física 
(E)]]/Tabla1[[#This Row],[Física
(C)]]</f>
        <v>2.625</v>
      </c>
      <c r="J32" s="79">
        <f>Tabla1[[#This Row],[Financiera 
 (F)]]/Tabla1[[#This Row],[Financiera
(D)]]</f>
        <v>1.1588205440770973</v>
      </c>
    </row>
    <row r="33" spans="1:16" ht="67.150000000000006" customHeight="1" thickBot="1" x14ac:dyDescent="0.3">
      <c r="A33" s="88" t="s">
        <v>64</v>
      </c>
      <c r="B33" s="89" t="s">
        <v>65</v>
      </c>
      <c r="C33" s="90">
        <v>269</v>
      </c>
      <c r="D33" s="91">
        <v>15525211.369999999</v>
      </c>
      <c r="E33" s="90">
        <v>50</v>
      </c>
      <c r="F33" s="91">
        <v>6146890.7699999996</v>
      </c>
      <c r="G33" s="92">
        <v>56</v>
      </c>
      <c r="H33" s="91">
        <v>7026757.9299999997</v>
      </c>
      <c r="I33" s="78">
        <f>Tabla1[[#This Row],[Física 
(E)]]/Tabla1[[#This Row],[Física
(C)]]</f>
        <v>1.1200000000000001</v>
      </c>
      <c r="J33" s="79">
        <f>Tabla1[[#This Row],[Financiera 
 (F)]]/Tabla1[[#This Row],[Financiera
(D)]]</f>
        <v>1.1431401976905473</v>
      </c>
      <c r="P33"/>
    </row>
    <row r="34" spans="1:16" ht="15.75" x14ac:dyDescent="0.25">
      <c r="A34" s="25" t="s">
        <v>66</v>
      </c>
      <c r="B34" s="26"/>
      <c r="C34" s="26"/>
      <c r="D34" s="26"/>
      <c r="E34" s="26"/>
      <c r="F34" s="26"/>
      <c r="G34" s="26"/>
      <c r="H34" s="26"/>
      <c r="I34" s="26"/>
      <c r="J34" s="27"/>
    </row>
    <row r="35" spans="1:16" ht="27" customHeight="1" thickBot="1" x14ac:dyDescent="0.3">
      <c r="A35" s="28" t="s">
        <v>67</v>
      </c>
      <c r="B35" s="29"/>
      <c r="C35" s="29"/>
      <c r="D35" s="29"/>
      <c r="E35" s="29"/>
      <c r="F35" s="29"/>
      <c r="G35" s="29"/>
      <c r="H35" s="29"/>
      <c r="I35" s="29"/>
      <c r="J35" s="30"/>
    </row>
    <row r="36" spans="1:16" ht="51.4" customHeight="1" thickBot="1" x14ac:dyDescent="0.3">
      <c r="A36" s="93" t="s">
        <v>68</v>
      </c>
      <c r="B36" s="94" t="s">
        <v>69</v>
      </c>
      <c r="C36" s="94"/>
      <c r="D36" s="94"/>
      <c r="E36" s="94"/>
      <c r="F36" s="94"/>
      <c r="G36" s="94"/>
      <c r="H36" s="94"/>
      <c r="I36" s="94"/>
      <c r="J36" s="95"/>
    </row>
    <row r="37" spans="1:16" ht="91.5" customHeight="1" x14ac:dyDescent="0.25">
      <c r="A37" s="96" t="s">
        <v>70</v>
      </c>
      <c r="B37" s="94" t="s">
        <v>71</v>
      </c>
      <c r="C37" s="94"/>
      <c r="D37" s="94"/>
      <c r="E37" s="94"/>
      <c r="F37" s="94"/>
      <c r="G37" s="94"/>
      <c r="H37" s="94"/>
      <c r="I37" s="94"/>
      <c r="J37" s="95"/>
    </row>
    <row r="38" spans="1:16" ht="84.95" customHeight="1" x14ac:dyDescent="0.25">
      <c r="A38" s="96" t="s">
        <v>72</v>
      </c>
      <c r="B38" s="97" t="s">
        <v>73</v>
      </c>
      <c r="C38" s="98"/>
      <c r="D38" s="98"/>
      <c r="E38" s="98"/>
      <c r="F38" s="98"/>
      <c r="G38" s="98"/>
      <c r="H38" s="98"/>
      <c r="I38" s="98"/>
      <c r="J38" s="99"/>
    </row>
    <row r="39" spans="1:16" ht="57.2" customHeight="1" thickBot="1" x14ac:dyDescent="0.3">
      <c r="A39" s="100" t="s">
        <v>74</v>
      </c>
      <c r="B39" s="101" t="s">
        <v>75</v>
      </c>
      <c r="C39" s="102"/>
      <c r="D39" s="102"/>
      <c r="E39" s="102"/>
      <c r="F39" s="102"/>
      <c r="G39" s="102"/>
      <c r="H39" s="102"/>
      <c r="I39" s="102"/>
      <c r="J39" s="103"/>
    </row>
    <row r="40" spans="1:16" ht="31.9" customHeight="1" thickBot="1" x14ac:dyDescent="0.3">
      <c r="A40" s="93" t="s">
        <v>68</v>
      </c>
      <c r="B40" s="94" t="s">
        <v>76</v>
      </c>
      <c r="C40" s="94"/>
      <c r="D40" s="94"/>
      <c r="E40" s="94"/>
      <c r="F40" s="94"/>
      <c r="G40" s="94"/>
      <c r="H40" s="94"/>
      <c r="I40" s="94"/>
      <c r="J40" s="95"/>
    </row>
    <row r="41" spans="1:16" ht="72" customHeight="1" x14ac:dyDescent="0.25">
      <c r="A41" s="96" t="s">
        <v>70</v>
      </c>
      <c r="B41" s="94" t="s">
        <v>77</v>
      </c>
      <c r="C41" s="94"/>
      <c r="D41" s="94"/>
      <c r="E41" s="94"/>
      <c r="F41" s="94"/>
      <c r="G41" s="94"/>
      <c r="H41" s="94"/>
      <c r="I41" s="94"/>
      <c r="J41" s="95"/>
    </row>
    <row r="42" spans="1:16" ht="95.1" customHeight="1" x14ac:dyDescent="0.25">
      <c r="A42" s="96" t="s">
        <v>72</v>
      </c>
      <c r="B42" s="104" t="s">
        <v>78</v>
      </c>
      <c r="C42" s="102"/>
      <c r="D42" s="102"/>
      <c r="E42" s="102"/>
      <c r="F42" s="102"/>
      <c r="G42" s="102"/>
      <c r="H42" s="102"/>
      <c r="I42" s="102"/>
      <c r="J42" s="103"/>
      <c r="K42" s="105"/>
    </row>
    <row r="43" spans="1:16" ht="162" customHeight="1" thickBot="1" x14ac:dyDescent="0.3">
      <c r="A43" s="100" t="s">
        <v>74</v>
      </c>
      <c r="B43" s="106" t="s">
        <v>79</v>
      </c>
      <c r="C43" s="106"/>
      <c r="D43" s="106"/>
      <c r="E43" s="106"/>
      <c r="F43" s="106"/>
      <c r="G43" s="106"/>
      <c r="H43" s="106"/>
      <c r="I43" s="106"/>
      <c r="J43" s="107"/>
    </row>
    <row r="44" spans="1:16" ht="36.75" customHeight="1" thickBot="1" x14ac:dyDescent="0.3">
      <c r="A44" s="108" t="s">
        <v>68</v>
      </c>
      <c r="B44" s="109" t="s">
        <v>80</v>
      </c>
      <c r="C44" s="109"/>
      <c r="D44" s="109"/>
      <c r="E44" s="109"/>
      <c r="F44" s="109"/>
      <c r="G44" s="109"/>
      <c r="H44" s="109"/>
      <c r="I44" s="109"/>
      <c r="J44" s="110"/>
    </row>
    <row r="45" spans="1:16" ht="100.9" customHeight="1" x14ac:dyDescent="0.25">
      <c r="A45" s="111" t="s">
        <v>70</v>
      </c>
      <c r="B45" s="94" t="s">
        <v>81</v>
      </c>
      <c r="C45" s="94"/>
      <c r="D45" s="94"/>
      <c r="E45" s="94"/>
      <c r="F45" s="94"/>
      <c r="G45" s="94"/>
      <c r="H45" s="94"/>
      <c r="I45" s="94"/>
      <c r="J45" s="95"/>
    </row>
    <row r="46" spans="1:16" ht="102.75" customHeight="1" x14ac:dyDescent="0.25">
      <c r="A46" s="111" t="s">
        <v>72</v>
      </c>
      <c r="B46" s="104" t="s">
        <v>82</v>
      </c>
      <c r="C46" s="102"/>
      <c r="D46" s="102"/>
      <c r="E46" s="102"/>
      <c r="F46" s="102"/>
      <c r="G46" s="102"/>
      <c r="H46" s="102"/>
      <c r="I46" s="102"/>
      <c r="J46" s="103"/>
    </row>
    <row r="47" spans="1:16" ht="109.5" customHeight="1" thickBot="1" x14ac:dyDescent="0.3">
      <c r="A47" s="112" t="s">
        <v>74</v>
      </c>
      <c r="B47" s="101" t="s">
        <v>83</v>
      </c>
      <c r="C47" s="102"/>
      <c r="D47" s="102"/>
      <c r="E47" s="102"/>
      <c r="F47" s="102"/>
      <c r="G47" s="102"/>
      <c r="H47" s="102"/>
      <c r="I47" s="102"/>
      <c r="J47" s="103"/>
    </row>
    <row r="48" spans="1:16" ht="27" customHeight="1" thickBot="1" x14ac:dyDescent="0.3">
      <c r="A48" s="108" t="s">
        <v>68</v>
      </c>
      <c r="B48" s="109" t="s">
        <v>84</v>
      </c>
      <c r="C48" s="109"/>
      <c r="D48" s="109"/>
      <c r="E48" s="109"/>
      <c r="F48" s="109"/>
      <c r="G48" s="109"/>
      <c r="H48" s="109"/>
      <c r="I48" s="109"/>
      <c r="J48" s="110"/>
    </row>
    <row r="49" spans="1:10" ht="76.5" customHeight="1" x14ac:dyDescent="0.25">
      <c r="A49" s="111" t="s">
        <v>70</v>
      </c>
      <c r="B49" s="94" t="s">
        <v>85</v>
      </c>
      <c r="C49" s="94"/>
      <c r="D49" s="94"/>
      <c r="E49" s="94"/>
      <c r="F49" s="94"/>
      <c r="G49" s="94"/>
      <c r="H49" s="94"/>
      <c r="I49" s="94"/>
      <c r="J49" s="95"/>
    </row>
    <row r="50" spans="1:10" ht="74.45" customHeight="1" x14ac:dyDescent="0.25">
      <c r="A50" s="111" t="s">
        <v>72</v>
      </c>
      <c r="B50" s="104" t="s">
        <v>86</v>
      </c>
      <c r="C50" s="102"/>
      <c r="D50" s="102"/>
      <c r="E50" s="102"/>
      <c r="F50" s="102"/>
      <c r="G50" s="102"/>
      <c r="H50" s="102"/>
      <c r="I50" s="102"/>
      <c r="J50" s="103"/>
    </row>
    <row r="51" spans="1:10" ht="152.25" customHeight="1" thickBot="1" x14ac:dyDescent="0.3">
      <c r="A51" s="113" t="s">
        <v>74</v>
      </c>
      <c r="B51" s="114" t="s">
        <v>87</v>
      </c>
      <c r="C51" s="114"/>
      <c r="D51" s="114"/>
      <c r="E51" s="114"/>
      <c r="F51" s="114"/>
      <c r="G51" s="114"/>
      <c r="H51" s="114"/>
      <c r="I51" s="114"/>
      <c r="J51" s="115"/>
    </row>
    <row r="52" spans="1:10" ht="30.75" customHeight="1" thickBot="1" x14ac:dyDescent="0.3">
      <c r="A52" s="116" t="s">
        <v>68</v>
      </c>
      <c r="B52" s="109" t="s">
        <v>88</v>
      </c>
      <c r="C52" s="109"/>
      <c r="D52" s="109"/>
      <c r="E52" s="109"/>
      <c r="F52" s="109"/>
      <c r="G52" s="109"/>
      <c r="H52" s="109"/>
      <c r="I52" s="109"/>
      <c r="J52" s="110"/>
    </row>
    <row r="53" spans="1:10" ht="56.45" customHeight="1" x14ac:dyDescent="0.25">
      <c r="A53" s="117" t="s">
        <v>70</v>
      </c>
      <c r="B53" s="94" t="s">
        <v>89</v>
      </c>
      <c r="C53" s="94"/>
      <c r="D53" s="94"/>
      <c r="E53" s="94"/>
      <c r="F53" s="94"/>
      <c r="G53" s="94"/>
      <c r="H53" s="94"/>
      <c r="I53" s="94"/>
      <c r="J53" s="95"/>
    </row>
    <row r="54" spans="1:10" ht="81.75" customHeight="1" x14ac:dyDescent="0.25">
      <c r="A54" s="117" t="s">
        <v>72</v>
      </c>
      <c r="B54" s="104" t="s">
        <v>90</v>
      </c>
      <c r="C54" s="102"/>
      <c r="D54" s="102"/>
      <c r="E54" s="102"/>
      <c r="F54" s="102"/>
      <c r="G54" s="102"/>
      <c r="H54" s="102"/>
      <c r="I54" s="102"/>
      <c r="J54" s="103"/>
    </row>
    <row r="55" spans="1:10" ht="154.5" customHeight="1" thickBot="1" x14ac:dyDescent="0.3">
      <c r="A55" s="118" t="s">
        <v>74</v>
      </c>
      <c r="B55" s="119" t="s">
        <v>91</v>
      </c>
      <c r="C55" s="102"/>
      <c r="D55" s="102"/>
      <c r="E55" s="102"/>
      <c r="F55" s="102"/>
      <c r="G55" s="102"/>
      <c r="H55" s="102"/>
      <c r="I55" s="102"/>
      <c r="J55" s="103"/>
    </row>
    <row r="56" spans="1:10" x14ac:dyDescent="0.25">
      <c r="A56" s="120"/>
      <c r="B56" s="121"/>
      <c r="C56" s="121"/>
      <c r="D56" s="121"/>
      <c r="E56" s="121"/>
      <c r="F56" s="121"/>
      <c r="G56" s="121"/>
      <c r="H56" s="121"/>
      <c r="I56" s="121"/>
      <c r="J56" s="121"/>
    </row>
    <row r="57" spans="1:10" ht="15.75" x14ac:dyDescent="0.25">
      <c r="A57" s="122" t="s">
        <v>92</v>
      </c>
      <c r="B57" s="39"/>
      <c r="C57" s="39"/>
      <c r="D57" s="39"/>
      <c r="E57" s="39"/>
      <c r="F57" s="39"/>
      <c r="G57" s="39"/>
      <c r="H57" s="39"/>
      <c r="I57" s="39"/>
      <c r="J57" s="123"/>
    </row>
    <row r="58" spans="1:10" ht="15.75" x14ac:dyDescent="0.25">
      <c r="A58" s="124" t="s">
        <v>93</v>
      </c>
      <c r="B58" s="29"/>
      <c r="C58" s="29"/>
      <c r="D58" s="29"/>
      <c r="E58" s="29"/>
      <c r="F58" s="29"/>
      <c r="G58" s="29"/>
      <c r="H58" s="29"/>
      <c r="I58" s="29"/>
      <c r="J58" s="125"/>
    </row>
    <row r="59" spans="1:10" x14ac:dyDescent="0.25">
      <c r="A59" s="126"/>
      <c r="B59" s="127"/>
      <c r="C59" s="127"/>
      <c r="D59" s="127"/>
      <c r="E59" s="127"/>
      <c r="F59" s="127"/>
      <c r="G59" s="127"/>
      <c r="H59" s="127"/>
      <c r="I59" s="127"/>
      <c r="J59" s="128"/>
    </row>
    <row r="60" spans="1:10" x14ac:dyDescent="0.25">
      <c r="A60" s="129" t="s">
        <v>94</v>
      </c>
      <c r="B60" s="129"/>
      <c r="C60" s="129"/>
      <c r="D60" s="129"/>
      <c r="E60" s="129"/>
      <c r="F60" s="129"/>
      <c r="G60" s="129"/>
      <c r="H60" s="129"/>
      <c r="I60" s="129"/>
      <c r="J60" s="129"/>
    </row>
  </sheetData>
  <mergeCells count="64">
    <mergeCell ref="A60:J60"/>
    <mergeCell ref="B53:J53"/>
    <mergeCell ref="B54:J54"/>
    <mergeCell ref="B55:J55"/>
    <mergeCell ref="A57:J57"/>
    <mergeCell ref="A58:J58"/>
    <mergeCell ref="A59:J59"/>
    <mergeCell ref="B47:J47"/>
    <mergeCell ref="B48:J48"/>
    <mergeCell ref="B49:J49"/>
    <mergeCell ref="B50:J50"/>
    <mergeCell ref="B51:J51"/>
    <mergeCell ref="B52:J52"/>
    <mergeCell ref="B41:J41"/>
    <mergeCell ref="B42:J42"/>
    <mergeCell ref="B43:J43"/>
    <mergeCell ref="B44:J44"/>
    <mergeCell ref="B45:J45"/>
    <mergeCell ref="B46:J46"/>
    <mergeCell ref="A35:J35"/>
    <mergeCell ref="B36:J36"/>
    <mergeCell ref="B37:J37"/>
    <mergeCell ref="B38:J38"/>
    <mergeCell ref="B39:J39"/>
    <mergeCell ref="B40:J40"/>
    <mergeCell ref="A26:J26"/>
    <mergeCell ref="C27:D27"/>
    <mergeCell ref="E27:F27"/>
    <mergeCell ref="G27:H27"/>
    <mergeCell ref="I27:J27"/>
    <mergeCell ref="A34:J34"/>
    <mergeCell ref="A23:J23"/>
    <mergeCell ref="A24:B24"/>
    <mergeCell ref="C24:E24"/>
    <mergeCell ref="F24:H24"/>
    <mergeCell ref="I24:J24"/>
    <mergeCell ref="A25:B25"/>
    <mergeCell ref="C25:E25"/>
    <mergeCell ref="F25:H25"/>
    <mergeCell ref="I25:J25"/>
    <mergeCell ref="A17:J17"/>
    <mergeCell ref="B18:J18"/>
    <mergeCell ref="B19:J19"/>
    <mergeCell ref="B20:J20"/>
    <mergeCell ref="B21:J21"/>
    <mergeCell ref="A22:J22"/>
    <mergeCell ref="B11:J11"/>
    <mergeCell ref="B12:J12"/>
    <mergeCell ref="A13:J13"/>
    <mergeCell ref="C14:J14"/>
    <mergeCell ref="C15:J15"/>
    <mergeCell ref="C16:J16"/>
    <mergeCell ref="A5:J5"/>
    <mergeCell ref="A6:J6"/>
    <mergeCell ref="A7:J7"/>
    <mergeCell ref="B8:J8"/>
    <mergeCell ref="B9:J9"/>
    <mergeCell ref="B10:J10"/>
    <mergeCell ref="B1:J1"/>
    <mergeCell ref="B2:C2"/>
    <mergeCell ref="D2:H2"/>
    <mergeCell ref="B3:C3"/>
    <mergeCell ref="D3:H3"/>
    <mergeCell ref="A4:J4"/>
  </mergeCells>
  <dataValidations count="16">
    <dataValidation allowBlank="1" showInputMessage="1" showErrorMessage="1" prompt="Nombre de cada producto" sqref="A28:A33" xr:uid="{CC1AF698-840A-4BD9-8E26-ADF9778B5CB2}"/>
    <dataValidation allowBlank="1" showInputMessage="1" showErrorMessage="1" prompt="Nombre del indicador" sqref="B28:B31 B33" xr:uid="{691EC3E2-4378-43FB-990F-8BAE7DB1A15E}"/>
    <dataValidation allowBlank="1" showInputMessage="1" showErrorMessage="1" prompt="Meta alcanzada en el trimestre" sqref="G28 G30:G31" xr:uid="{F1E63B07-CE3D-46E7-82E6-17A37326B66F}"/>
    <dataValidation allowBlank="1" showInputMessage="1" showErrorMessage="1" prompt="Monto ejecutado en el trimestre" sqref="H33 H28 H30:H31" xr:uid="{E3BC8A19-1DFA-4D30-B705-DA4E16AB7AF1}"/>
    <dataValidation allowBlank="1" sqref="A8" xr:uid="{E11E1595-D4A2-4829-8DC5-547AB71EFBDD}"/>
    <dataValidation allowBlank="1" showInputMessage="1" prompt="Nombre del capítulo" sqref="B8:J10" xr:uid="{557F024D-BF6C-4B0D-87F8-D0CD1E48F88A}"/>
    <dataValidation allowBlank="1" showInputMessage="1" showErrorMessage="1" prompt="¿A quién va dirigido el programa?, ¿qué característica tiene esta población que requiere ser beneficiada?" sqref="B20:J20" xr:uid="{76166165-8C0A-45AE-85E5-D49218B5B00F}"/>
    <dataValidation allowBlank="1" showInputMessage="1" showErrorMessage="1" prompt="Nombre del producto" sqref="B52:J52 B40:J40 B48:J48 B44:J44 B36:J36" xr:uid="{82895C47-45F1-49C3-A0A9-2192DB7F64C7}"/>
    <dataValidation allowBlank="1" showInputMessage="1" showErrorMessage="1" prompt="¿En qué consiste el producto? su objetivo" sqref="B45:J45 B41:J41 B49:J49 B53:J53 B37:J37" xr:uid="{A91CC80D-B65E-418F-BC8A-0927C06F65E4}"/>
    <dataValidation allowBlank="1" showInputMessage="1" showErrorMessage="1" prompt="1. Describir lo plasmado en el presupuesto_x000a_2. Describir lo alcanzado en términos financieros y de producción " sqref="B42:J42 B46:J46 B50:J50 B54:J54" xr:uid="{5BEF836E-9996-4EDB-AB39-C50193F65BEF}"/>
    <dataValidation allowBlank="1" showInputMessage="1" showErrorMessage="1" prompt="De existir desvío, explicar razones." sqref="B38:J39 B55:J56 B47:J47 B43:J43 K42 B51:J51" xr:uid="{56994008-8263-4B30-902C-7A93686D69F6}"/>
    <dataValidation allowBlank="1" showInputMessage="1" showErrorMessage="1" prompt="Oportunidades de mejora identificadas" sqref="A59:J59" xr:uid="{13475359-ACF3-4082-9A2C-0738DC23CF31}"/>
    <dataValidation allowBlank="1" showInputMessage="1" showErrorMessage="1" prompt="Presupuesto del programa" sqref="A25:C25 F25" xr:uid="{91302248-BE15-4567-8D53-02EE1B052938}"/>
    <dataValidation allowBlank="1" showInputMessage="1" showErrorMessage="1" prompt="¿En qué consiste el programa?" sqref="B19:J19" xr:uid="{AC3048AC-22FE-498D-AB0A-AC69920D6E8D}"/>
    <dataValidation allowBlank="1" showInputMessage="1" showErrorMessage="1" prompt="Meta anual del indicador" sqref="E28:E29 C28:C31 C33 G29" xr:uid="{BB6B27E5-E567-46E3-8BF8-D295C7DAEE4D}"/>
    <dataValidation allowBlank="1" showInputMessage="1" showErrorMessage="1" prompt="Monto presupuestado para el producto" sqref="G29:H29 F28:F29 D28:D29 D29:F31 D33:F33" xr:uid="{1D186247-1E3F-401A-9B13-87D7C3059719}"/>
  </dataValidations>
  <pageMargins left="0.23622047244094491" right="0.23622047244094491" top="0.19685039370078741" bottom="0.19685039370078741" header="0.31496062992125984" footer="0.31496062992125984"/>
  <pageSetup scale="61" fitToHeight="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T4</vt:lpstr>
      <vt:lpstr>'T4'!Área_de_impresión</vt:lpstr>
      <vt:lpstr>'T4'!Títulos_a_imprimir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Rami Guzman Adames</dc:creator>
  <cp:lastModifiedBy>Rami Guzman Adames</cp:lastModifiedBy>
  <cp:lastPrinted>2026-01-15T17:26:58Z</cp:lastPrinted>
  <dcterms:created xsi:type="dcterms:W3CDTF">2026-01-15T17:25:27Z</dcterms:created>
  <dcterms:modified xsi:type="dcterms:W3CDTF">2026-01-15T17:27:20Z</dcterms:modified>
</cp:coreProperties>
</file>